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80" windowHeight="12270" tabRatio="829" activeTab="0"/>
  </bookViews>
  <sheets>
    <sheet name="BEGUNJE-PARKING-REKAPITULACIJA" sheetId="1" r:id="rId1"/>
    <sheet name="BEGUNJE-PARKING-osnova" sheetId="2" r:id="rId2"/>
    <sheet name="KANALIZACIJA" sheetId="3" r:id="rId3"/>
    <sheet name="ELEKTRO" sheetId="4" r:id="rId4"/>
    <sheet name="List1" sheetId="5" r:id="rId5"/>
  </sheets>
  <externalReferences>
    <externalReference r:id="rId8"/>
  </externalReferences>
  <definedNames>
    <definedName name="B.OBRTNIŠKA_DELA" localSheetId="0">'BEGUNJE-PARKING-REKAPITULACIJA'!#REF!</definedName>
    <definedName name="B.OBRTNIŠKA_DELA">'BEGUNJE-PARKING-osnova'!$B$1085</definedName>
    <definedName name="cos" localSheetId="0">'BEGUNJE-PARKING-REKAPITULACIJA'!#REF!</definedName>
    <definedName name="cos">'BEGUNJE-PARKING-osnova'!#REF!</definedName>
    <definedName name="cos2" localSheetId="0">'BEGUNJE-PARKING-REKAPITULACIJA'!#REF!</definedName>
    <definedName name="cos2">'BEGUNJE-PARKING-osnova'!#REF!</definedName>
    <definedName name="cos3" localSheetId="0">'BEGUNJE-PARKING-REKAPITULACIJA'!#REF!</definedName>
    <definedName name="cos3">'BEGUNJE-PARKING-osnova'!#REF!</definedName>
    <definedName name="cos4" localSheetId="0">'BEGUNJE-PARKING-REKAPITULACIJA'!#REF!</definedName>
    <definedName name="cos4">'BEGUNJE-PARKING-osnova'!#REF!</definedName>
    <definedName name="D1n" localSheetId="0">'BEGUNJE-PARKING-REKAPITULACIJA'!#REF!</definedName>
    <definedName name="D1n">'BEGUNJE-PARKING-osnova'!#REF!</definedName>
    <definedName name="DDV_STOPNJA" localSheetId="0">'BEGUNJE-PARKING-REKAPITULACIJA'!$E$67</definedName>
    <definedName name="DDV_STOPNJA">'BEGUNJE-PARKING-osnova'!$E$85</definedName>
    <definedName name="Dkl" localSheetId="0">'BEGUNJE-PARKING-REKAPITULACIJA'!#REF!</definedName>
    <definedName name="Dkl">'BEGUNJE-PARKING-osnova'!#REF!</definedName>
    <definedName name="Dm" localSheetId="0">'BEGUNJE-PARKING-REKAPITULACIJA'!#REF!</definedName>
    <definedName name="Dm">'BEGUNJE-PARKING-osnova'!#REF!</definedName>
    <definedName name="DOLŽINA_ARMIRANE_ZEMLJINE">#REF!</definedName>
    <definedName name="Dpr" localSheetId="0">'BEGUNJE-PARKING-REKAPITULACIJA'!#REF!</definedName>
    <definedName name="Dpr">'BEGUNJE-PARKING-osnova'!#REF!</definedName>
    <definedName name="G.I.ZEMELJSKA_DELA" localSheetId="0">'BEGUNJE-PARKING-REKAPITULACIJA'!#REF!</definedName>
    <definedName name="G.I.ZEMELJSKA_DELA">'BEGUNJE-PARKING-osnova'!$B$185</definedName>
    <definedName name="G.II.BETONSKA_DELA" localSheetId="0">'BEGUNJE-PARKING-REKAPITULACIJA'!#REF!</definedName>
    <definedName name="G.II.BETONSKA_DELA">'BEGUNJE-PARKING-osnova'!$B$329</definedName>
    <definedName name="G.III.ZIDARSKA_DELA" localSheetId="0">'BEGUNJE-PARKING-REKAPITULACIJA'!#REF!</definedName>
    <definedName name="G.III.ZIDARSKA_DELA">'BEGUNJE-PARKING-osnova'!$B$468</definedName>
    <definedName name="G.IV.TESARSKA_DELA" localSheetId="0">'BEGUNJE-PARKING-REKAPITULACIJA'!#REF!</definedName>
    <definedName name="G.IV.TESARSKA_DELA">'BEGUNJE-PARKING-osnova'!$B$533</definedName>
    <definedName name="G.V.KANALIZACIJA" localSheetId="0">'BEGUNJE-PARKING-REKAPITULACIJA'!#REF!</definedName>
    <definedName name="G.V.KANALIZACIJA">'BEGUNJE-PARKING-osnova'!$B$638</definedName>
    <definedName name="G.VI.FASADERSKA_DELA" localSheetId="0">'BEGUNJE-PARKING-REKAPITULACIJA'!#REF!</definedName>
    <definedName name="G.VI.FASADERSKA_DELA">'BEGUNJE-PARKING-osnova'!#REF!</definedName>
    <definedName name="G.VII.RUŠITVENA_DELA" localSheetId="0">'BEGUNJE-PARKING-REKAPITULACIJA'!#REF!</definedName>
    <definedName name="G.VII.RUŠITVENA_DELA">'BEGUNJE-PARKING-osnova'!$B$669</definedName>
    <definedName name="H" localSheetId="0">'BEGUNJE-PARKING-REKAPITULACIJA'!#REF!</definedName>
    <definedName name="H">'BEGUNJE-PARKING-osnova'!#REF!</definedName>
    <definedName name="Hjame">'[1]ČAD'!#REF!</definedName>
    <definedName name="Hn" localSheetId="0">'BEGUNJE-PARKING-REKAPITULACIJA'!#REF!</definedName>
    <definedName name="Hn">'BEGUNJE-PARKING-osnova'!#REF!</definedName>
    <definedName name="I.TESARSKA_DELA" localSheetId="0">'BEGUNJE-PARKING-REKAPITULACIJA'!#REF!</definedName>
    <definedName name="I.TESARSKA_DELA">'BEGUNJE-PARKING-osnova'!$B$1087</definedName>
    <definedName name="I.TESARSKA_DELA_vgrajene_konstrukcije" localSheetId="0">'BEGUNJE-PARKING-REKAPITULACIJA'!#REF!</definedName>
    <definedName name="I.TESARSKA_DELA_vgrajene_konstrukcije">'BEGUNJE-PARKING-osnova'!$B$1087</definedName>
    <definedName name="I.ZEMELJSKA_DELA" localSheetId="0">'BEGUNJE-PARKING-REKAPITULACIJA'!#REF!</definedName>
    <definedName name="I.ZEMELJSKA_DELA">'BEGUNJE-PARKING-osnova'!$B$185</definedName>
    <definedName name="II.BETONSKA_DELA" localSheetId="0">'BEGUNJE-PARKING-REKAPITULACIJA'!#REF!</definedName>
    <definedName name="II.BETONSKA_DELA">'BEGUNJE-PARKING-osnova'!$B$329</definedName>
    <definedName name="II.KROVSKA_DELA" localSheetId="0">'BEGUNJE-PARKING-REKAPITULACIJA'!#REF!</definedName>
    <definedName name="II.KROVSKA_DELA">'BEGUNJE-PARKING-osnova'!$B$1101</definedName>
    <definedName name="III.KLEPARSKA_DELA" localSheetId="0">'BEGUNJE-PARKING-REKAPITULACIJA'!#REF!</definedName>
    <definedName name="III.KLEPARSKA_DELA">'BEGUNJE-PARKING-osnova'!$B$1111</definedName>
    <definedName name="III.ZIDARSKA_DELA" localSheetId="0">'BEGUNJE-PARKING-REKAPITULACIJA'!#REF!</definedName>
    <definedName name="III.ZIDARSKA_DELA">'BEGUNJE-PARKING-osnova'!$B$468</definedName>
    <definedName name="IV.KLJUČAVNIČARSKA_DELA" localSheetId="0">'BEGUNJE-PARKING-REKAPITULACIJA'!#REF!</definedName>
    <definedName name="IV.KLJUČAVNIČARSKA_DELA">'BEGUNJE-PARKING-osnova'!$B$1121</definedName>
    <definedName name="IV.TESARSKA_DELA" localSheetId="0">'BEGUNJE-PARKING-REKAPITULACIJA'!#REF!</definedName>
    <definedName name="IV.TESARSKA_DELA">'BEGUNJE-PARKING-osnova'!$B$533</definedName>
    <definedName name="IX.SLIKOPLESKARSKA_DELA" localSheetId="0">'BEGUNJE-PARKING-REKAPITULACIJA'!#REF!</definedName>
    <definedName name="IX.SLIKOPLESKARSKA_DELA">'BEGUNJE-PARKING-osnova'!#REF!</definedName>
    <definedName name="O.I.TESARSKA_DELA" localSheetId="0">'BEGUNJE-PARKING-REKAPITULACIJA'!#REF!</definedName>
    <definedName name="O.I.TESARSKA_DELA">'BEGUNJE-PARKING-osnova'!$B$1087</definedName>
    <definedName name="O.II.KROVSKA_DELA" localSheetId="0">'BEGUNJE-PARKING-REKAPITULACIJA'!#REF!</definedName>
    <definedName name="O.II.KROVSKA_DELA">'BEGUNJE-PARKING-osnova'!$B$1101</definedName>
    <definedName name="O.III.KLEPARSKA_DELA" localSheetId="0">'BEGUNJE-PARKING-REKAPITULACIJA'!#REF!</definedName>
    <definedName name="O.III.KLEPARSKA_DELA">'BEGUNJE-PARKING-osnova'!$B$1111</definedName>
    <definedName name="O.IV.KLJUČAVNIČARSKA_DELA" localSheetId="0">'BEGUNJE-PARKING-REKAPITULACIJA'!#REF!</definedName>
    <definedName name="O.IV.KLJUČAVNIČARSKA_DELA">'BEGUNJE-PARKING-osnova'!$B$1121</definedName>
    <definedName name="O.IX.SLIKOPLESKARSKA_DELA" localSheetId="0">'BEGUNJE-PARKING-REKAPITULACIJA'!#REF!</definedName>
    <definedName name="O.IX.SLIKOPLESKARSKA_DELA">'BEGUNJE-PARKING-osnova'!#REF!</definedName>
    <definedName name="O.IX.SUHOMONTAŽNA_DELA" localSheetId="0">'BEGUNJE-PARKING-REKAPITULACIJA'!#REF!</definedName>
    <definedName name="O.IX.SUHOMONTAŽNA_DELA">'BEGUNJE-PARKING-osnova'!#REF!</definedName>
    <definedName name="O.V.MIZARSKA_DELA" localSheetId="0">'BEGUNJE-PARKING-REKAPITULACIJA'!#REF!</definedName>
    <definedName name="O.V.MIZARSKA_DELA">'BEGUNJE-PARKING-osnova'!#REF!</definedName>
    <definedName name="O.VI.TLAKARSKA_DELA" localSheetId="0">'BEGUNJE-PARKING-REKAPITULACIJA'!#REF!</definedName>
    <definedName name="O.VI.TLAKARSKA_DELA">'BEGUNJE-PARKING-osnova'!#REF!</definedName>
    <definedName name="O.VII.KERAMIČARSKA_DELA" localSheetId="0">'BEGUNJE-PARKING-REKAPITULACIJA'!#REF!</definedName>
    <definedName name="O.VII.KERAMIČARSKA_DELA">'BEGUNJE-PARKING-osnova'!#REF!</definedName>
    <definedName name="O.VIII.KAMNOSEŠKA_DELA" localSheetId="0">'BEGUNJE-PARKING-REKAPITULACIJA'!#REF!</definedName>
    <definedName name="O.VIII.KAMNOSEŠKA_DELA">'BEGUNJE-PARKING-osnova'!$B$1151</definedName>
    <definedName name="O.X.RAZNA_DELA" localSheetId="0">'BEGUNJE-PARKING-REKAPITULACIJA'!#REF!</definedName>
    <definedName name="O.X.RAZNA_DELA">'BEGUNJE-PARKING-osnova'!#REF!</definedName>
    <definedName name="O.X.SLIKOPLESKARSKA_DELA" localSheetId="0">'BEGUNJE-PARKING-REKAPITULACIJA'!#REF!</definedName>
    <definedName name="O.X.SLIKOPLESKARSKA_DELA">'BEGUNJE-PARKING-osnova'!#REF!</definedName>
    <definedName name="O.XI.RAZNA_DELA" localSheetId="0">'BEGUNJE-PARKING-REKAPITULACIJA'!#REF!</definedName>
    <definedName name="O.XI.RAZNA_DELA">'BEGUNJE-PARKING-osnova'!$B$1167</definedName>
    <definedName name="_xlnm.Print_Area" localSheetId="1">'BEGUNJE-PARKING-osnova'!$A$1:$I$1285</definedName>
    <definedName name="_xlnm.Print_Area" localSheetId="0">'BEGUNJE-PARKING-REKAPITULACIJA'!$A$1:$I$75</definedName>
    <definedName name="_xlnm.Print_Area" localSheetId="3">'ELEKTRO'!$A$1:$F$157</definedName>
    <definedName name="POVRŠINA.BRUTO" localSheetId="0">'BEGUNJE-PARKING-REKAPITULACIJA'!#REF!</definedName>
    <definedName name="POVRŠINA.BRUTO">'BEGUNJE-PARKING-osnova'!#REF!</definedName>
    <definedName name="POVRŠINA.NETO" localSheetId="0">'BEGUNJE-PARKING-REKAPITULACIJA'!#REF!</definedName>
    <definedName name="POVRŠINA.NETO">'BEGUNJE-PARKING-osnova'!#REF!</definedName>
    <definedName name="ŠIRINA_ARMIRANJA">#REF!</definedName>
    <definedName name="ŠTEVILO_PLASTI_ARMIRANE_BREŽINE">#REF!</definedName>
    <definedName name="TEČAJ_EUR" localSheetId="0">'BEGUNJE-PARKING-REKAPITULACIJA'!#REF!</definedName>
    <definedName name="TEČAJ_EUR">'BEGUNJE-PARKING-osnova'!#REF!</definedName>
    <definedName name="_xlnm.Print_Titles" localSheetId="3">'ELEKTRO'!$4:$4</definedName>
    <definedName name="VIŠINA_ARMIRANE_ZEMLJINE">#REF!</definedName>
    <definedName name="X._SUHOMONTAŽNA_DELA" localSheetId="0">'BEGUNJE-PARKING-REKAPITULACIJA'!#REF!</definedName>
    <definedName name="X._SUHOMONTAŽNA_DELA">'BEGUNJE-PARKING-osnova'!#REF!</definedName>
  </definedNames>
  <calcPr fullCalcOnLoad="1"/>
</workbook>
</file>

<file path=xl/comments1.xml><?xml version="1.0" encoding="utf-8"?>
<comments xmlns="http://schemas.openxmlformats.org/spreadsheetml/2006/main">
  <authors>
    <author>franc pezdirc</author>
    <author>Frenk</author>
  </authors>
  <commentList>
    <comment ref="E67" authorId="0">
      <text>
        <r>
          <rPr>
            <b/>
            <sz val="14"/>
            <color indexed="10"/>
            <rFont val="Tahoma"/>
            <family val="2"/>
          </rPr>
          <t>POZOR: STOPNJA DDV?!</t>
        </r>
      </text>
    </comment>
    <comment ref="G49" authorId="1">
      <text>
        <r>
          <rPr>
            <b/>
            <sz val="12"/>
            <color indexed="10"/>
            <rFont val="Tahoma"/>
            <family val="2"/>
          </rPr>
          <t>Vpiši datum!</t>
        </r>
      </text>
    </comment>
    <comment ref="G51" authorId="1">
      <text>
        <r>
          <rPr>
            <b/>
            <sz val="12"/>
            <color indexed="10"/>
            <rFont val="Tahoma"/>
            <family val="2"/>
          </rPr>
          <t>Spoštovani, ponudnik gradbenih del. Prosim, da tu vpišete naziv vaše firme, ter osebo odgovorno za Vašo ponudbo!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57"/>
            <rFont val="Tahoma"/>
            <family val="2"/>
          </rPr>
          <t>Za morebitne nejasnosti v zvezi s popisom, sem Vam na voljo na tel: 041-79-13-34.
Uspešno pridobitev posla Vam želim! 
Franc Pezdirc</t>
        </r>
      </text>
    </comment>
  </commentList>
</comments>
</file>

<file path=xl/comments2.xml><?xml version="1.0" encoding="utf-8"?>
<comments xmlns="http://schemas.openxmlformats.org/spreadsheetml/2006/main">
  <authors>
    <author>franc pezdirc</author>
    <author>Frenk</author>
  </authors>
  <commentList>
    <comment ref="E227" authorId="0">
      <text>
        <r>
          <rPr>
            <b/>
            <sz val="12"/>
            <color indexed="10"/>
            <rFont val="Tahoma"/>
            <family val="2"/>
          </rPr>
          <t>Brez soglasja predstavnika investitorja, ki vodi postopek izbire izvajalca, je prepovedano spreminjati količine postavk.</t>
        </r>
      </text>
    </comment>
    <comment ref="I227" authorId="0">
      <text>
        <r>
          <rPr>
            <sz val="10"/>
            <color indexed="10"/>
            <rFont val="Tahoma"/>
            <family val="2"/>
          </rPr>
          <t>Datoteka je pripravljena tako, da se množenje in seštevanje zneskov vrši samodejno. V vsebino celic kolone " I " torej ne posegajte!!!!</t>
        </r>
      </text>
    </comment>
    <comment ref="E85" authorId="0">
      <text>
        <r>
          <rPr>
            <b/>
            <sz val="14"/>
            <color indexed="10"/>
            <rFont val="Tahoma"/>
            <family val="2"/>
          </rPr>
          <t>POZOR: STOPNJA DDV?!</t>
        </r>
      </text>
    </comment>
    <comment ref="E153" authorId="0">
      <text>
        <r>
          <rPr>
            <b/>
            <sz val="12"/>
            <color indexed="10"/>
            <rFont val="Tahoma"/>
            <family val="2"/>
          </rPr>
          <t>Brez soglasja predstavnika investitorja, ki vodi postopek izbire izvajalca, je prepovedano spreminjati količine postavk.</t>
        </r>
      </text>
    </comment>
    <comment ref="I153" authorId="0">
      <text>
        <r>
          <rPr>
            <sz val="10"/>
            <color indexed="10"/>
            <rFont val="Tahoma"/>
            <family val="2"/>
          </rPr>
          <t>Datoteka je pripravljena tako, da se množenje in seštevanje zneskov vrši samodejno. V vsebino celic kolone " I " torej ne posegajte!!!!</t>
        </r>
      </text>
    </comment>
    <comment ref="E166" authorId="0">
      <text>
        <r>
          <rPr>
            <b/>
            <sz val="12"/>
            <color indexed="10"/>
            <rFont val="Tahoma"/>
            <family val="2"/>
          </rPr>
          <t>Brez soglasja predstavnika investitorja, ki vodi postopek izbire izvajalca, je prepovedano spreminjati količine postavk.</t>
        </r>
      </text>
    </comment>
    <comment ref="I166" authorId="0">
      <text>
        <r>
          <rPr>
            <sz val="10"/>
            <color indexed="10"/>
            <rFont val="Tahoma"/>
            <family val="2"/>
          </rPr>
          <t>Datoteka je pripravljena tako, da se množenje in seštevanje zneskov vrši samodejno. V vsebino celic kolone " I " torej ne posegajte!!!!</t>
        </r>
      </text>
    </comment>
    <comment ref="G49" authorId="1">
      <text>
        <r>
          <rPr>
            <b/>
            <sz val="12"/>
            <color indexed="10"/>
            <rFont val="Tahoma"/>
            <family val="2"/>
          </rPr>
          <t>Vpiši datum!</t>
        </r>
      </text>
    </comment>
    <comment ref="G51" authorId="1">
      <text>
        <r>
          <rPr>
            <b/>
            <sz val="12"/>
            <color indexed="10"/>
            <rFont val="Tahoma"/>
            <family val="2"/>
          </rPr>
          <t>Spoštovani, ponudnik gradbenih del. Prosim, da tu vpišete naziv vaše firme, ter osebo odgovorno za Vašo ponudbo!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57"/>
            <rFont val="Tahoma"/>
            <family val="2"/>
          </rPr>
          <t>Za morebitne nejasnosti v zvezi s popisom, sem Vam na voljo na tel: 041-79-13-34.
Uspešno pridobitev posla Vam želim! 
Franc Pezdirc</t>
        </r>
      </text>
    </comment>
    <comment ref="G153" authorId="1">
      <text>
        <r>
          <rPr>
            <b/>
            <u val="single"/>
            <sz val="12"/>
            <color indexed="10"/>
            <rFont val="Tahoma"/>
            <family val="2"/>
          </rPr>
          <t>V kolono "G" pri vsaki postavki vpišite Vašo ceno za izvedbo postavke!</t>
        </r>
      </text>
    </comment>
    <comment ref="G166" authorId="1">
      <text>
        <r>
          <rPr>
            <b/>
            <u val="single"/>
            <sz val="12"/>
            <color indexed="10"/>
            <rFont val="Tahoma"/>
            <family val="2"/>
          </rPr>
          <t>V kolono "G" pri vsaki postavki vpišite Vašo ceno za izvedbo postavke!</t>
        </r>
      </text>
    </comment>
    <comment ref="G227" authorId="1">
      <text>
        <r>
          <rPr>
            <b/>
            <u val="single"/>
            <sz val="12"/>
            <color indexed="10"/>
            <rFont val="Tahoma"/>
            <family val="2"/>
          </rPr>
          <t>V kolono "G" pri vsaki postavki vpišite Vašo ceno za izvedbo postavke!</t>
        </r>
      </text>
    </comment>
    <comment ref="E145" authorId="0">
      <text>
        <r>
          <rPr>
            <b/>
            <sz val="12"/>
            <color indexed="10"/>
            <rFont val="Tahoma"/>
            <family val="2"/>
          </rPr>
          <t>Brez soglasja predstavnika investitorja, ki vodi postopek izbire izvajalca, je prepovedano spreminjati količine postavk.</t>
        </r>
      </text>
    </comment>
    <comment ref="G145" authorId="1">
      <text>
        <r>
          <rPr>
            <b/>
            <u val="single"/>
            <sz val="12"/>
            <color indexed="10"/>
            <rFont val="Tahoma"/>
            <family val="2"/>
          </rPr>
          <t>V kolono "G" pri vsaki postavki vpišite Vašo ceno za izvedbo postavke!</t>
        </r>
      </text>
    </comment>
    <comment ref="I145" authorId="0">
      <text>
        <r>
          <rPr>
            <sz val="10"/>
            <color indexed="10"/>
            <rFont val="Tahoma"/>
            <family val="2"/>
          </rPr>
          <t>Datoteka je pripravljena tako, da se množenje in seštevanje zneskov vrši samodejno. V vsebino celic kolone " I " torej ne posegajte!!!!</t>
        </r>
      </text>
    </comment>
  </commentList>
</comments>
</file>

<file path=xl/sharedStrings.xml><?xml version="1.0" encoding="utf-8"?>
<sst xmlns="http://schemas.openxmlformats.org/spreadsheetml/2006/main" count="1311" uniqueCount="870">
  <si>
    <t>Zemeljska dela skupaj:</t>
  </si>
  <si>
    <t>II.  BETONSKA DELA</t>
  </si>
  <si>
    <t xml:space="preserve">(ali ustreznega drugega primernega sistema gradbenega fasadnega odra) </t>
  </si>
  <si>
    <t xml:space="preserve">Vse na mestu betonirane arm.bet. prekladne konstrukcije (plošče in nosilci) </t>
  </si>
  <si>
    <t>Opomba:</t>
  </si>
  <si>
    <t>Fasaderska dela skupaj:</t>
  </si>
  <si>
    <t>(Ker kategorija tal ni znana, podati ceno, tudi če je količina 0,00!)</t>
  </si>
  <si>
    <t>20.</t>
  </si>
  <si>
    <t>Čiščenje terena pred pričetkom del</t>
  </si>
  <si>
    <t>Zidarska dela skupaj:</t>
  </si>
  <si>
    <t>IV.  TESARSKA DELA</t>
  </si>
  <si>
    <t>PREDRAČUN</t>
  </si>
  <si>
    <t>REKAPITULACIJA DEL:</t>
  </si>
  <si>
    <t>A. GRADBENA DELA</t>
  </si>
  <si>
    <t>I.</t>
  </si>
  <si>
    <t xml:space="preserve">po sistemu ˝ključ v roke˝ ! </t>
  </si>
  <si>
    <t xml:space="preserve">Popis gradbeno-obrtniških del je le sestavni del projekta in </t>
  </si>
  <si>
    <t xml:space="preserve">ne nadomešča ostalih delov projekta. </t>
  </si>
  <si>
    <t xml:space="preserve">Ponudnik oz. izvajalec je pri pripravi ponudbe in pri izvajanju dolžan upoštevati </t>
  </si>
  <si>
    <t>tudi vse načrte vključno s tehničnim poročilom!</t>
  </si>
  <si>
    <t>B.  OBRTNIŠKA DELA</t>
  </si>
  <si>
    <t xml:space="preserve">I.  TESARSKA DELA </t>
  </si>
  <si>
    <t>Ključavničarska dela skupaj:</t>
  </si>
  <si>
    <r>
      <t xml:space="preserve">Faza:   </t>
    </r>
    <r>
      <rPr>
        <b/>
        <sz val="12"/>
        <color indexed="12"/>
        <rFont val="Arial"/>
        <family val="2"/>
      </rPr>
      <t>PZI</t>
    </r>
  </si>
  <si>
    <t>v naravi obstoječi teren predstavlja pretežno ravninsko parcelo</t>
  </si>
  <si>
    <t>v minimalnem naklonu, ki pretežno ni vzdrževana in je</t>
  </si>
  <si>
    <t>večidel zaraščena z grmičevjem (bezeg in podobno).</t>
  </si>
  <si>
    <t>Na parceli so tudi manjše količine kamenja - ruševin</t>
  </si>
  <si>
    <t>V ponudbenem predračunu upoštevati =3.000,00-€</t>
  </si>
  <si>
    <t>V ponudbenem predračunu upoštevati =3.600,00-€</t>
  </si>
  <si>
    <t>kos</t>
  </si>
  <si>
    <t>materiala v stalno deponijo na razdaljo do 10,00 km ter</t>
  </si>
  <si>
    <t>plačilo vseh dajatev v zvezi s stalim deponiranjem  (komunalna taksa)!</t>
  </si>
  <si>
    <t xml:space="preserve">oceni vrednosti investicije, vsak ponudnik pa oblikuje cene </t>
  </si>
  <si>
    <t>vrat dodatno ne zaračunava in v popisu zidarskih del ni zajeta.</t>
  </si>
  <si>
    <t>oziroma fasaderska dela (GNG 5.000 točka 8)</t>
  </si>
  <si>
    <t>Dobava in polaganje cestnih robnikov 15 x 25 x 25 cm, izkop,</t>
  </si>
  <si>
    <t>2.</t>
  </si>
  <si>
    <t>3.</t>
  </si>
  <si>
    <t xml:space="preserve">- zasejanje kvalitetne travne (trata) mešanice 35g/m2 </t>
  </si>
  <si>
    <t xml:space="preserve">  (specifikacija travne mešanice po podatkih v načrtu krajinske arhitekture)</t>
  </si>
  <si>
    <t>ZASADITVE</t>
  </si>
  <si>
    <t>drevoredno drevo, krošnja na višini min. 2,0 m, min. 3x</t>
  </si>
  <si>
    <t xml:space="preserve">Acer pseudoplatanus     </t>
  </si>
  <si>
    <t xml:space="preserve">Betula utilis 'Doorenbos' </t>
  </si>
  <si>
    <t>Prunus serrulata 'Kanzan'</t>
  </si>
  <si>
    <t>DREVESA</t>
  </si>
  <si>
    <t>GRMOVNICE, PRAPROTI IN POPENJALKA</t>
  </si>
  <si>
    <t>min. 3x presajana, v loncu, višine 50-60 cm</t>
  </si>
  <si>
    <t>Rhododendron hy. 'Cunningsham White</t>
  </si>
  <si>
    <t>Rhododendron 'Schneebukett'</t>
  </si>
  <si>
    <t>dobava v lončku sajenje</t>
  </si>
  <si>
    <t>Pharthenocissus tricuspidat</t>
  </si>
  <si>
    <t xml:space="preserve">Dobava in montaža sistema za kontrolo dovoza in odvoza </t>
  </si>
  <si>
    <t>in ev. obračun parkiranja za obiskovalce sestavljen iz:</t>
  </si>
  <si>
    <t xml:space="preserve">Vse kompletno dobava in montaža sistema po zgornjem opisu </t>
  </si>
  <si>
    <t>ali primerljivo po predhodni odobritvi naročnika.</t>
  </si>
  <si>
    <t xml:space="preserve">Izdelava temeljev in ostala gradbena dela so </t>
  </si>
  <si>
    <t>opisana in ovrednotena pri gradbenih delih!</t>
  </si>
  <si>
    <t>Vhodni steber opremljen z domofonom, bralcem kartic,</t>
  </si>
  <si>
    <t>2X el.mag. detektor za varovanje in zaznavanje Vozil,</t>
  </si>
  <si>
    <t>termo tiskalnik, Lcd 20x4, inox ohišje 148x35x35cm,</t>
  </si>
  <si>
    <t>Zarisovaje in strojno rezanje asfaltnega tlaka v deb. cca 10 cm na</t>
  </si>
  <si>
    <t>skupaj z izvedbo vseh zaključkov in</t>
  </si>
  <si>
    <t xml:space="preserve">Dvostranski opaž sten </t>
  </si>
  <si>
    <t>pos</t>
  </si>
  <si>
    <t>opis</t>
  </si>
  <si>
    <t>enota</t>
  </si>
  <si>
    <t>količina</t>
  </si>
  <si>
    <t>V popisu je upoštevano, da izkopani material ni primeren</t>
  </si>
  <si>
    <t>za izvedbo zasipa med temelji in je le ta v celotni višini temeljev</t>
  </si>
  <si>
    <t>predviden z novim tamponskim materialom.</t>
  </si>
  <si>
    <t xml:space="preserve">V enotnih cenah tesarskih del je zajeti vsa pomožna dela </t>
  </si>
  <si>
    <t>02.</t>
  </si>
  <si>
    <t>(transportom) v gradbiščno deponijo za uporabo ob izvedbi</t>
  </si>
  <si>
    <t>03.</t>
  </si>
  <si>
    <t>Projektantski nadzor</t>
  </si>
  <si>
    <t>obračunskih izmer (gradbeno knjigo), v skladu z napredovanjem del, razen</t>
  </si>
  <si>
    <t>v primeru, ko bi bil v  pogodbi izrecno dogovorjeno, da se obračun izvrši</t>
  </si>
  <si>
    <t>Zakoličba objekta opravljena s strani pooblaščenega geodeta</t>
  </si>
  <si>
    <t>dnevnik potrditi geomehanik, je potrebno predračunske količine</t>
  </si>
  <si>
    <t xml:space="preserve">transport, nega in zaščita betona v skladu z veljavnimi standardi (napr.: SIST EN 206-1)). </t>
  </si>
  <si>
    <t>Splošne opombe za zemeljska dela:</t>
  </si>
  <si>
    <t>Splošne opombe za betonska dela:</t>
  </si>
  <si>
    <t>Splošne opombe za zidarska dela:</t>
  </si>
  <si>
    <t>Splošne opombe za tesarska dela:</t>
  </si>
  <si>
    <t>Splošne opombe za fasaderska dela</t>
  </si>
  <si>
    <t>Splošne opombe za ključavničarska dela:</t>
  </si>
  <si>
    <t>opaž z opažnimi ploščami - vidni beton</t>
  </si>
  <si>
    <t>za celotno sestavo fasade, zato pa izvajalec ni upravičen</t>
  </si>
  <si>
    <t>do doplačila za termoizolacijo špalet!</t>
  </si>
  <si>
    <t>Pripravljalna in zaključna dela</t>
  </si>
  <si>
    <t>kpl</t>
  </si>
  <si>
    <t xml:space="preserve">predvidenem mestu izvedbe izkopa </t>
  </si>
  <si>
    <t>Ureditev zelenic:</t>
  </si>
  <si>
    <t>23.</t>
  </si>
  <si>
    <t xml:space="preserve">Pri polaganju armature je potrebno upoštevati min odmike – </t>
  </si>
  <si>
    <t xml:space="preserve">Obračun po dejanskih stroških </t>
  </si>
  <si>
    <t>vpisanih v gradbeni dnevnik in potrjenih s strani nadzornika!</t>
  </si>
  <si>
    <t>enako so s strani dobavitelja suhomontažno vgrajena tudi</t>
  </si>
  <si>
    <t xml:space="preserve">notranja vrata (˝na pur pen˝). Vsled naštetega se vzidava oken </t>
  </si>
  <si>
    <t>Zidarska dela</t>
  </si>
  <si>
    <t>IV.</t>
  </si>
  <si>
    <t>Tesarska dela</t>
  </si>
  <si>
    <t>V.</t>
  </si>
  <si>
    <t>VI.</t>
  </si>
  <si>
    <t>Fasaderska dela</t>
  </si>
  <si>
    <t>Gradbena dela:</t>
  </si>
  <si>
    <t>B. OBRTNIŠKA DELA</t>
  </si>
  <si>
    <t>Krovska dela</t>
  </si>
  <si>
    <t>Kleparska dela</t>
  </si>
  <si>
    <t>točna vrednost del bo znana iz ponudb izvajalcev.</t>
  </si>
  <si>
    <t>PK ur</t>
  </si>
  <si>
    <t>KV ur</t>
  </si>
  <si>
    <r>
      <t>INVESTITOR:</t>
    </r>
    <r>
      <rPr>
        <b/>
        <sz val="12"/>
        <color indexed="12"/>
        <rFont val="Arial"/>
        <family val="2"/>
      </rPr>
      <t xml:space="preserve"> PSIHIATRIČNA BOLNIŠNICA BEGUNJE</t>
    </r>
  </si>
  <si>
    <t>Begunje na Gorenjskem 55, 4275 Begunje</t>
  </si>
  <si>
    <t>PARKIRIŠČE BOLNIŠNICE BEGUNJE</t>
  </si>
  <si>
    <t>potrditi investitor ali njegov nadzornik</t>
  </si>
  <si>
    <t>V ceni vseh rušitvenih del je treba upoštevati vse ukrepe za varno delo,</t>
  </si>
  <si>
    <t>zaščito gradbišča in komunikacij, vse transporte, nalaganje in odvoz</t>
  </si>
  <si>
    <t>Drugi stroški priprave gradbišča, ki presegajo običajne</t>
  </si>
  <si>
    <t>Te stroške je pred podpisom pogodbe točno definirati</t>
  </si>
  <si>
    <t>Široki strojni izkop gradbene jame v zemljini III. kat z odrivom</t>
  </si>
  <si>
    <t>04.</t>
  </si>
  <si>
    <t xml:space="preserve">Planiranje dna izkopa pasovnih in točkovnih temeljev </t>
  </si>
  <si>
    <t>z natančnostjo +- 3 cm, utrjevanje dna</t>
  </si>
  <si>
    <t>m2</t>
  </si>
  <si>
    <t>05.</t>
  </si>
  <si>
    <t>06.</t>
  </si>
  <si>
    <t>Planiranje gramoznega tampona pred izvedbo podložnega</t>
  </si>
  <si>
    <t>v projektu gradbenih konstrukcij tako nadvišanje predpisano!</t>
  </si>
  <si>
    <t xml:space="preserve">Obračun pri odprtinah vršiti po normah za omete </t>
  </si>
  <si>
    <r>
      <t xml:space="preserve">viš. do </t>
    </r>
    <r>
      <rPr>
        <sz val="12"/>
        <color indexed="12"/>
        <rFont val="Arial"/>
        <family val="2"/>
      </rPr>
      <t>10,00 m</t>
    </r>
    <r>
      <rPr>
        <sz val="12"/>
        <rFont val="Arial"/>
        <family val="2"/>
      </rPr>
      <t xml:space="preserve"> z vso potrebno zaščito, ozemljitvijo in</t>
    </r>
  </si>
  <si>
    <r>
      <t>betonska posteljica, polaganje, obbetoniranje, stičenje</t>
    </r>
    <r>
      <rPr>
        <sz val="12"/>
        <color indexed="12"/>
        <rFont val="Arial"/>
        <family val="2"/>
      </rPr>
      <t xml:space="preserve"> - ravni del</t>
    </r>
  </si>
  <si>
    <r>
      <t xml:space="preserve">betonska posteljica, polaganje, obbetoniranje, stičenje </t>
    </r>
    <r>
      <rPr>
        <sz val="12"/>
        <color indexed="12"/>
        <rFont val="Arial"/>
        <family val="2"/>
      </rPr>
      <t>- radialni, ločni deli</t>
    </r>
  </si>
  <si>
    <t>transporte, postavitev, odstranitev in čiščenje lahkih pomičnih delovnih</t>
  </si>
  <si>
    <t>odrov višine do 2,00 m.</t>
  </si>
  <si>
    <t xml:space="preserve">v zidne odprtine s strani dobavitelja stavbnega pohištva, </t>
  </si>
  <si>
    <t>Opomba: Ker je opis za način obračuna v gradbenih normah</t>
  </si>
  <si>
    <t>Ceno podati kot fiksen znesek na podlagi ogleda</t>
  </si>
  <si>
    <t>dejanskega stanja na objektu, ki je predmet rušenja.</t>
  </si>
  <si>
    <t>22.</t>
  </si>
  <si>
    <t>in nepredvidena dela.</t>
  </si>
  <si>
    <t>Vsi ponudniki so dolžni v enotnih cenah upoštevati vse stroške</t>
  </si>
  <si>
    <t>Navesti ceno režijskih ur!</t>
  </si>
  <si>
    <t xml:space="preserve">V primeru odstopanj od predpostavk v projektu je potrebno </t>
  </si>
  <si>
    <t xml:space="preserve">obvestiti odgovornega projektanta statike ! </t>
  </si>
  <si>
    <t>instalacijske kanalizacije ter komunalnih priključkov, zatem pa ukreniti</t>
  </si>
  <si>
    <t>predvideno za rušenje, ter zagotoviti vse potrebno za varnost delavcev in</t>
  </si>
  <si>
    <t xml:space="preserve">mimoidočih! </t>
  </si>
  <si>
    <t>Odgovorni vodja projekta:</t>
  </si>
  <si>
    <t>0.  PRIPRAVLJALNA in ZAKLJUČNA DELA</t>
  </si>
  <si>
    <t xml:space="preserve">Izkop za temelje in gradbeno jamo mora pred izvedbo temeljev pregledati </t>
  </si>
  <si>
    <t>19.</t>
  </si>
  <si>
    <t>Dobava in polaganje betonskih "vrtnih" robnikov 5 x 25 x</t>
  </si>
  <si>
    <t>dolžan pridobiti vse podatke o poteku instalacij, kanalizacije in</t>
  </si>
  <si>
    <t>Montaža in po končanih delih demontaža ter pripadajoča</t>
  </si>
  <si>
    <t>vsemi predpisanimi ukrepi za varno delo.</t>
  </si>
  <si>
    <t>1.</t>
  </si>
  <si>
    <t>Za pripravo ponudbe in obračuna se uporabljajo</t>
  </si>
  <si>
    <t>GNG gradbene norme (gippos).</t>
  </si>
  <si>
    <t>za kompletno izdelavo posamezne postavke! To je predvsem:</t>
  </si>
  <si>
    <t>- stroški dela</t>
  </si>
  <si>
    <t>- amortizacijo in druge stroške v zvezi z osnovnimi sredstvi</t>
  </si>
  <si>
    <t xml:space="preserve">po gradbenih normah GNG, </t>
  </si>
  <si>
    <t>pri opažih za vidni beton pa tudi vse potrebne kotne letvice!</t>
  </si>
  <si>
    <t xml:space="preserve">geotehnik, ki bo kontroliral tudi doseženo zbitost tal pod podl. betonom ! </t>
  </si>
  <si>
    <t xml:space="preserve">Opomba: Vrednosti so projektantsko ocenjene - </t>
  </si>
  <si>
    <t>07.</t>
  </si>
  <si>
    <t>Ključavničarska dela</t>
  </si>
  <si>
    <t>VII.</t>
  </si>
  <si>
    <t>Kamnoseška dela</t>
  </si>
  <si>
    <t>Razna dela</t>
  </si>
  <si>
    <t>Obrtniška dela:</t>
  </si>
  <si>
    <t>I.  ZEMELJSKA DELA</t>
  </si>
  <si>
    <t>01.</t>
  </si>
  <si>
    <t>Strojni izkop humusa in vrhnjega sloja zemljine I. in II. kat</t>
  </si>
  <si>
    <t>z odrivom (transportom) v gradbiščno deponijo za uporabo</t>
  </si>
  <si>
    <t>za delo na obravnavani lokaciji…</t>
  </si>
  <si>
    <t>zakonom o standardizaciji. Jeklo za nosilne konstrukcije je kval. S235 JR po</t>
  </si>
  <si>
    <t>obračun po dejanskih stroških po predhodnem naročilu in</t>
  </si>
  <si>
    <t>V skladu z Zakonom o graditvi objektov in podzakonskih predpisov je</t>
  </si>
  <si>
    <t>zunanje ureditve oziroma nakladanje na kamion</t>
  </si>
  <si>
    <t xml:space="preserve">Cene v projektantskem predračunu so ocenjene in namenjene </t>
  </si>
  <si>
    <t>Vsa dela potrebna za kompletno izvedbo postavke</t>
  </si>
  <si>
    <t>vključno z izkopom, zasipom in betoniranjem ustreznega temelja</t>
  </si>
  <si>
    <t>kanalizacijo in instalacijo do svetle velikosti preboja 30 x 30 cm</t>
  </si>
  <si>
    <t xml:space="preserve">Za arm.bet. konstrukcije je izvajalec dolžan izdelati projekt betona </t>
  </si>
  <si>
    <t>Podati ceno za režijske ure!</t>
  </si>
  <si>
    <t>KV</t>
  </si>
  <si>
    <t>PK</t>
  </si>
  <si>
    <t xml:space="preserve">Rušenje cestnih robnikov ob obstoječih asfaltnih površinah, </t>
  </si>
  <si>
    <t>Kombinirani strojni in ročni  izkop za pasovne temelje</t>
  </si>
  <si>
    <t>Datum:</t>
  </si>
  <si>
    <t>VSE SKUPAJ + DDV</t>
  </si>
  <si>
    <t>Sestavil:</t>
  </si>
  <si>
    <t>obračunava v skladu z normami za omete (GNG 3.600)</t>
  </si>
  <si>
    <t>ocena</t>
  </si>
  <si>
    <t>Skupaj A+B brez DDV:</t>
  </si>
  <si>
    <t>Dobava in polaganje kovinskih ALU robnikov višine 15cm</t>
  </si>
  <si>
    <t>po detajlu v načrtu krajinske arhitekture med trato in pesek</t>
  </si>
  <si>
    <t>presajan,  s koreninsko balo, obseg debla min. 10/12</t>
  </si>
  <si>
    <t>cm, višina sadike min. 3,0 m.</t>
  </si>
  <si>
    <t>presajan, s koreninsko balo, obseg debla min. 10/12 cm,</t>
  </si>
  <si>
    <t>višina sadike min. 3,0 m.</t>
  </si>
  <si>
    <t>min. 3x presajana, v loncu, višine 40-50 cm</t>
  </si>
  <si>
    <t>dobava v lončku sajenje odganjki min. 50 cm</t>
  </si>
  <si>
    <t>Ves vgrajeni material mora biti opremljen s potrdili o kvaliteti v skladu z</t>
  </si>
  <si>
    <t>Uporabljeni materiali:</t>
  </si>
  <si>
    <t xml:space="preserve">Dovoz zemljine iz začasne deponije oddaljene do 500 m1 </t>
  </si>
  <si>
    <t>V kolikor se pri izkopu gradbene jame izkaže, da je izkopani</t>
  </si>
  <si>
    <t>material primeren za vgradnjo, kar mora z vpisom v gradbeni</t>
  </si>
  <si>
    <t xml:space="preserve">ustrezno korigirati </t>
  </si>
  <si>
    <t>Izdelovalcu popisa gradbeno-obrtniških del</t>
  </si>
  <si>
    <t>geotehnično poročilo ni bilo na voljo, zato so</t>
  </si>
  <si>
    <t>kategorije tal ocenjene!</t>
  </si>
  <si>
    <t>Opaž manjših prebojev v ploščah za</t>
  </si>
  <si>
    <t>odobritvi nadzornega organa.</t>
  </si>
  <si>
    <t xml:space="preserve">Odvoz odvečnega izkopa  v stalno deponijo na razdaljo </t>
  </si>
  <si>
    <t xml:space="preserve">s programom zagotovitve kakovosti za betonska dela </t>
  </si>
  <si>
    <t>odobritvi nadzornega organa!</t>
  </si>
  <si>
    <t>(faktor razsipa mora ponudnik upoštevati v enotni ceni!)</t>
  </si>
  <si>
    <t>in točkovnimi temelji v</t>
  </si>
  <si>
    <t xml:space="preserve">Rušenje skupaj s temelji </t>
  </si>
  <si>
    <t>Razna nepredvidena dela v zvezi z zunanjo ureditvijo,</t>
  </si>
  <si>
    <t>betona z natančnostjo + - 2 cm in komprimiranje</t>
  </si>
  <si>
    <t xml:space="preserve"> - ocena, točna količina po armaturnih načrtih</t>
  </si>
  <si>
    <t>15.</t>
  </si>
  <si>
    <t>Betonska dela skupaj:</t>
  </si>
  <si>
    <t>Pred izvedbo zemeljskih del je potrebno izvesti čiščenje terena</t>
  </si>
  <si>
    <t xml:space="preserve">(glej pripravljalna in zaključna dela) </t>
  </si>
  <si>
    <t xml:space="preserve">in porušiti nejkaj obstoječih objektov in del ograjnega zidu </t>
  </si>
  <si>
    <t>(glej ruširtvena dela).</t>
  </si>
  <si>
    <t>s prebiranjem materiala, nakladanjem  ruševin na kamion  in</t>
  </si>
  <si>
    <t>Splošni opis za rušenje obstoječih objektov</t>
  </si>
  <si>
    <t>Kombinirani ročno in strojno (bagrsko) rušenje obstoječih objektov</t>
  </si>
  <si>
    <t xml:space="preserve">01. </t>
  </si>
  <si>
    <t>Rušenje obstoječega betonskega gnojišča</t>
  </si>
  <si>
    <t>tlorisnih dimenzij: ca 8,00 x 8,00 m</t>
  </si>
  <si>
    <t>Objekt obsega talnno ploščo in obodne stene višine ca 1,20 m</t>
  </si>
  <si>
    <t xml:space="preserve">vse konstrukcije debeline ca 20 cm in </t>
  </si>
  <si>
    <t>predvidoma nearmirane ali minimalno armirane</t>
  </si>
  <si>
    <t>Vse kompletno po splošnem opisu za rušitvena dela</t>
  </si>
  <si>
    <t>tlorisnih dimenzij: ca 4,50 x 8,00 m</t>
  </si>
  <si>
    <t>Rušenje obstoječe tlakovane betonske potke</t>
  </si>
  <si>
    <t>tlorisnih dimenzij: ca 45,0 x 0,90 m</t>
  </si>
  <si>
    <t>Objekt obsega talnno ploščo - pohodne plošče debeline ca 10 cm</t>
  </si>
  <si>
    <t>Rušenje obstoječe lesene lope</t>
  </si>
  <si>
    <t>Objekt obsega pritličje in streho</t>
  </si>
  <si>
    <t>Temelji so točkovni, minimalni</t>
  </si>
  <si>
    <t xml:space="preserve">Kompletna konstrukcijam je lesena, </t>
  </si>
  <si>
    <t xml:space="preserve">deloma ima objekt obodne stene sestavljene iz lesenih desk, </t>
  </si>
  <si>
    <t>streha klasična, kritina na letvah</t>
  </si>
  <si>
    <t>tlorisnih dimenzij: ca 5,0 x 4,10 m</t>
  </si>
  <si>
    <t>tlorisnih dimenzij: ca 18,0 x 4,0 m</t>
  </si>
  <si>
    <t>Rušenje obstoječega lesenega nadstreška</t>
  </si>
  <si>
    <t>tlorisnih dimenzij: ca 8,0 x 4,0 m</t>
  </si>
  <si>
    <t xml:space="preserve">Rušenje obstoječe zidane ˝svinjske kuhinje˝ </t>
  </si>
  <si>
    <t>tlorisnih dimenzij: ca 2,0 x 2,0 m</t>
  </si>
  <si>
    <t>Temelji so pasovni, minimalni</t>
  </si>
  <si>
    <t>Obodne stene so zidane - opečne</t>
  </si>
  <si>
    <t>tlorisnih dimenzij: ca 0,20 x 0,20 m</t>
  </si>
  <si>
    <t>višine ca  2,00 m</t>
  </si>
  <si>
    <t>Rušenje obstoječe AB kinete ob zidu</t>
  </si>
  <si>
    <t xml:space="preserve">tlorisnih dimenzij: ca 0,40 x 16,40 m </t>
  </si>
  <si>
    <t>globine ca 0,30 m</t>
  </si>
  <si>
    <t>(ki je predvidoma minimalen)</t>
  </si>
  <si>
    <t xml:space="preserve">presek zidu (skupaj s temeljem) je ca 0,50 x 2,00 m </t>
  </si>
  <si>
    <t>torej skupaj ca 1,00 m3/m1</t>
  </si>
  <si>
    <t xml:space="preserve">Kombinirano ročno in strojno (kompresorsko oz. z udarnimi kladivi) </t>
  </si>
  <si>
    <t>rušenje obstoječega kamnitega zidu vključno z zidanim temeljem</t>
  </si>
  <si>
    <t>rušenje po naslednjem postopku in obsegu:</t>
  </si>
  <si>
    <t>Rušenje obstoječe zidane lope za delovne stroje</t>
  </si>
  <si>
    <t>tlorisnih dimenzij: ca 4,50 x 8,0 m</t>
  </si>
  <si>
    <t>Stene so zidane z opeko NF debeline 25 cm</t>
  </si>
  <si>
    <t xml:space="preserve">Rušenje poškodovanega asfalta v deb. cca 10 cm </t>
  </si>
  <si>
    <t xml:space="preserve">Opomba: </t>
  </si>
  <si>
    <t>Grobo planiranje terena in tamponska nasutja so</t>
  </si>
  <si>
    <t>upoštevana pri zemeljskih delih.</t>
  </si>
  <si>
    <t>v zemlji III. kategorije  (ca 90% strojno in 10 % ročno)</t>
  </si>
  <si>
    <t xml:space="preserve">z nalaganjem na kamion za odvoz, </t>
  </si>
  <si>
    <t>ki je upoštevan v posebni postavki</t>
  </si>
  <si>
    <t>(izkop za temelj novega ograjnega zidu)</t>
  </si>
  <si>
    <t>(dno gradbene jame za temelj novega ograjnega zidu)</t>
  </si>
  <si>
    <t xml:space="preserve">Kombinirani strojni in ročni  izkop za pasovne temelje </t>
  </si>
  <si>
    <t>(izkop za temelj novih oz. obnovljenih portalov -</t>
  </si>
  <si>
    <t>sekundarni in tercialni vhod proti parternemu parku ter za</t>
  </si>
  <si>
    <t>(dno gradbene jame za temelj novih oz. obnovljenih portalov -</t>
  </si>
  <si>
    <t>%</t>
  </si>
  <si>
    <t>ves humus pa pusti na parceli za potrebe zunanje ureditve</t>
  </si>
  <si>
    <t>Opomba: upoštevano je, da se 100% izkopa odpelje v stalno deponijo</t>
  </si>
  <si>
    <t>točkovne temelje parkomata in avtomatskih zapornic,</t>
  </si>
  <si>
    <t xml:space="preserve">(pasovni temelj novega ograjnega zidu, sekundarni in tercialni vhod, </t>
  </si>
  <si>
    <t>točkovni temelji avtomatskih zapornic in parkomata, s</t>
  </si>
  <si>
    <r>
      <t>C 12/15</t>
    </r>
    <r>
      <rPr>
        <sz val="12"/>
        <rFont val="Arial"/>
        <family val="2"/>
      </rPr>
      <t xml:space="preserve"> in deb.10 cm, </t>
    </r>
  </si>
  <si>
    <t>Pasovni temelj in nastavek novega ograjnega zidu</t>
  </si>
  <si>
    <t>Točkovni temelji avtomatskih zapornic in parkomata</t>
  </si>
  <si>
    <t>in pasovni temelj pod sekundarnim in tercialnim vhodom</t>
  </si>
  <si>
    <t xml:space="preserve">Betonsko-teracerski izdelki, ki se betonirajo na mestu so upoštevani </t>
  </si>
  <si>
    <t>pri betonskih in tesarskih delih (opaž).</t>
  </si>
  <si>
    <t>Izdelava, dobava in montaža montažnih teracerskih izdelkov, pa je</t>
  </si>
  <si>
    <t>upoštevana pri obrtniških delih - razna dela!</t>
  </si>
  <si>
    <t>ter pasovni ˝robnik-klop˝ , stopnice in točkovni temelji montažne klopi)</t>
  </si>
  <si>
    <t>topnice, ˝robnik-klop˝ in točkovni temelji montažne klopi)</t>
  </si>
  <si>
    <t xml:space="preserve">Betoniranje pasovnih in točkovnih temeljev in čašastih temeljev v </t>
  </si>
  <si>
    <t>obbetoniranje, stičenje -ločni del</t>
  </si>
  <si>
    <t>Planiranje in uvaljanje planuma pod asfaltiranimi površinami</t>
  </si>
  <si>
    <t>z natančnostjo +- 1 cm pred polaganjem asfalta</t>
  </si>
  <si>
    <t>- fino planiranje humusa deponiranega ob izkopu</t>
  </si>
  <si>
    <t>sejanega in pripeljanega z začasne deponije</t>
  </si>
  <si>
    <t>Nabava, dobava in montaža prometnih znakov po načrtu prometne ureditve</t>
  </si>
  <si>
    <t>standardne velikosti za parkirišča</t>
  </si>
  <si>
    <t>po načrtu prometne ureditve</t>
  </si>
  <si>
    <t>Zarisovanje talne prometne signalizacije (usmerjevalnih puščic in stop črte)</t>
  </si>
  <si>
    <t>nakladanje in sejanje na deponiji, kipanje na parceli,</t>
  </si>
  <si>
    <t>za trato in gredice s praprotjo</t>
  </si>
  <si>
    <t>v debelini ca 20-30 cm</t>
  </si>
  <si>
    <t>Kamnoseška dela skupaj:</t>
  </si>
  <si>
    <t>Eventualno črpanje vode ob izvedbi gradbenih del, obračun po</t>
  </si>
  <si>
    <t>normami v gradbeništvu upoštevati tudi vse potrebne notranje</t>
  </si>
  <si>
    <t>- material za izdelavo pri vseh postavkah (razen v primeru, ko je pri</t>
  </si>
  <si>
    <t>Pri ceni vseh zidarskih del je potrebno v skladu z veljavnimi</t>
  </si>
  <si>
    <t xml:space="preserve">Enostranski opaž roba plošče - obroba plošče </t>
  </si>
  <si>
    <t>višine do 20 cm - ravni del</t>
  </si>
  <si>
    <t xml:space="preserve">Vse morebitne oteževalne okoliščine za izvedbo je ponudnik - izvajalec </t>
  </si>
  <si>
    <t>dolžan  predvideti in jih upoštevati v enotnih cenah!</t>
  </si>
  <si>
    <t>24.</t>
  </si>
  <si>
    <t>Obračun v pavšalnem znesku po ogledu površine!</t>
  </si>
  <si>
    <t>V ponudbenem predračunu upoštevati =500,00-€</t>
  </si>
  <si>
    <t>GRADBENIH in OBRTNIŠKIH DEL</t>
  </si>
  <si>
    <t>16.</t>
  </si>
  <si>
    <t>17.</t>
  </si>
  <si>
    <t>18.</t>
  </si>
  <si>
    <t>21.</t>
  </si>
  <si>
    <t>vključno z izdelavo zapisnika o zakoličbi objekta</t>
  </si>
  <si>
    <t>Izvajalec zakoličbe je v okviru storitve dolžan izvesti vse</t>
  </si>
  <si>
    <t>predpisane postopke vključno z obvestilom občini</t>
  </si>
  <si>
    <t>o datumu zakoličbe,…</t>
  </si>
  <si>
    <t>Zunanja ureditev skupaj:</t>
  </si>
  <si>
    <t>in točkovnih temeljev</t>
  </si>
  <si>
    <t>Izhodni steber opremljen z domofonom, bralcem kartic, 2x</t>
  </si>
  <si>
    <t>el.mag. detektor za varovanje in zaznavanje vozil, bar kode</t>
  </si>
  <si>
    <t>skener  Lcd 20x4, inox ohišje 148x35x35cm</t>
  </si>
  <si>
    <t>Zapornica, Verg 24V, Kpl.drog do 3m.</t>
  </si>
  <si>
    <t>Detektor kovin</t>
  </si>
  <si>
    <t>Blagajna je opremljena z 17' monitorjem, tipkovnico miško,</t>
  </si>
  <si>
    <t>blagajno, termo tiskalnikom, pred naložen operacijski</t>
  </si>
  <si>
    <t>sistem, program SIGEST-ACCESS za vodenje parkirnega</t>
  </si>
  <si>
    <t xml:space="preserve">sistema, bralec kartic, ter bralec parkirnih listkov. </t>
  </si>
  <si>
    <t>CEMENTNINARSKI - TERACERSKI IZDELKI</t>
  </si>
  <si>
    <t>Izdelava, dobava in montaža kompletnega cementninarskega izdelka</t>
  </si>
  <si>
    <t>Klop oblike krožnega odseka notranjega premera 13,72 m</t>
  </si>
  <si>
    <t>sestavljene iz 13 kosov stebričkov iz teraco betona</t>
  </si>
  <si>
    <t>preseka ca16 x 45 x 70 cm z utori za elektroinstalacije</t>
  </si>
  <si>
    <t xml:space="preserve">in sedalnega dela sestavljenega iz ločnih segmentov preseka </t>
  </si>
  <si>
    <t xml:space="preserve">Armiranje po armaturnem načrtu </t>
  </si>
  <si>
    <t>ca 45 x 16 cm z utorom za elektroinstalacije oz. led trakasto svetilko</t>
  </si>
  <si>
    <t>Kompletna izdelava po detajlih v načrtu krajinske arhitekture</t>
  </si>
  <si>
    <t xml:space="preserve">Opomba: pasovni temelj in čašasti temelji za </t>
  </si>
  <si>
    <t>stebriče upoštevani pri gradbenih delih</t>
  </si>
  <si>
    <t>RAZNO</t>
  </si>
  <si>
    <t>Polaganje v podložni beton .</t>
  </si>
  <si>
    <t>Stoplane klade dimenzij 33 x 100 x 15 cm</t>
  </si>
  <si>
    <t>Polaganje doslojnega ˝asfalta˝ v sestavi:</t>
  </si>
  <si>
    <t>- bituminizirani drobir  BD22 deb.: 5 cm</t>
  </si>
  <si>
    <t xml:space="preserve">- bituminizirani beton BB8 deb.: 3 cm  </t>
  </si>
  <si>
    <t xml:space="preserve">v barvi in po recepturi v načrtu krajinske arhitekture  </t>
  </si>
  <si>
    <t xml:space="preserve">(sintetični brezbarvni bitumen kot vezivo </t>
  </si>
  <si>
    <t>in hotiški prod 2-8mm kot agregat)</t>
  </si>
  <si>
    <t>razstiranje v debelini 20 cm, grobo planiranje</t>
  </si>
  <si>
    <t>Pri izvedbi zatravitve in zasaditve je izrecno potrebno</t>
  </si>
  <si>
    <t>upoštevati pogoje navedene v tehničnem poročilu</t>
  </si>
  <si>
    <t>krajinske arhitekture</t>
  </si>
  <si>
    <t xml:space="preserve">DDV </t>
  </si>
  <si>
    <t>SPLOŠNE OPOMBE:</t>
  </si>
  <si>
    <t>Splošne opombe za rušitvena dela:</t>
  </si>
  <si>
    <t>Pred izvedbo rušitvenih del, je izvajalec od investitorja - upravljalca stavbe</t>
  </si>
  <si>
    <t>Izdelava načrta PID</t>
  </si>
  <si>
    <t>zadnjim podom odra, za horizontalno mero pa se upošteva</t>
  </si>
  <si>
    <t>deponijo po splošnem opisu za rušitvena dela</t>
  </si>
  <si>
    <t>z direktnim nalaganjem ruševin in odvozom v stalno</t>
  </si>
  <si>
    <t xml:space="preserve">(proizvodnja, dodatki, vgrajevanje, kontrolne preiskave, </t>
  </si>
  <si>
    <t>izvedena v skladu s Pravilnikom o tehničnih ukrepih in</t>
  </si>
  <si>
    <t>pogojih za zaščito jeklenih konstrukcij pred korozijo.</t>
  </si>
  <si>
    <t>Dodajni material mora biti v kvaliteti: za elektrode EVB 50,</t>
  </si>
  <si>
    <t>ob izvedbi zunanje ureditve oz. direktnim nakladanjem</t>
  </si>
  <si>
    <t>m3</t>
  </si>
  <si>
    <t xml:space="preserve">V enotnih cenah je potrebno upoštevati tudi vse potrebne postopke in </t>
  </si>
  <si>
    <t>dela povezana z nadvišanjem opaža za tiste konstrukcije, za katere je</t>
  </si>
  <si>
    <t>- vsa pripravljalna in zaključna dela, ki niso v popisu posebej specificirana!!</t>
  </si>
  <si>
    <t>do 3 km; nakladanje upoštevano ob izkopu;</t>
  </si>
  <si>
    <t xml:space="preserve">obračun v m3 raščenega terena </t>
  </si>
  <si>
    <t>Pripravljalna dela skupaj:</t>
  </si>
  <si>
    <t>Kleparska dela skupaj:</t>
  </si>
  <si>
    <t>Rušitvena dela</t>
  </si>
  <si>
    <t>Dobava in polaganje ene vrste granitnih kock dim 10 x 10 x 10 cm, izkop,</t>
  </si>
  <si>
    <t xml:space="preserve">Izrecno je določeno, da se ves obračun zemeljskih del v tem </t>
  </si>
  <si>
    <t>dejanskih urah uporabe</t>
  </si>
  <si>
    <t>ur</t>
  </si>
  <si>
    <t>09.</t>
  </si>
  <si>
    <t>10.</t>
  </si>
  <si>
    <t>11.</t>
  </si>
  <si>
    <t>kg</t>
  </si>
  <si>
    <t>12.</t>
  </si>
  <si>
    <t>13.</t>
  </si>
  <si>
    <t>14.</t>
  </si>
  <si>
    <t>II. KROVSKA DELA</t>
  </si>
  <si>
    <t>Krovska dela skupaj:</t>
  </si>
  <si>
    <t>III.  KLEPARSKA DELA</t>
  </si>
  <si>
    <t>upoštevati v enotnih cenah!</t>
  </si>
  <si>
    <t>konstrukcije velikega preseka nad 0,30 m3/m1</t>
  </si>
  <si>
    <t>Dobava in polaganje cestnih robnikov 15 x 25 x 100 cm, izkop,</t>
  </si>
  <si>
    <t>V enotnih cenah je potrebno upoštevati vse konkretne okoliščine</t>
  </si>
  <si>
    <t>odvozom v stalno komunalno deponijo.</t>
  </si>
  <si>
    <t>Razna gradbena dela, pomoč obrtnikom, drobne vzidave</t>
  </si>
  <si>
    <t>Razna manjša in nepredvidena obrtniška dela</t>
  </si>
  <si>
    <t>Razna dela skupaj:</t>
  </si>
  <si>
    <t>in jih mora pred podpisom gradbene pogodbe</t>
  </si>
  <si>
    <t>Opaž manjših prebojev v temeljih in temeljnih nastavkih za</t>
  </si>
  <si>
    <t>Betoniranje podložnega betona pod temelji</t>
  </si>
  <si>
    <t xml:space="preserve">cena/enoto </t>
  </si>
  <si>
    <t>vrednost</t>
  </si>
  <si>
    <t xml:space="preserve">SIST EN10025 (oz. St37-2 po DIN17100). </t>
  </si>
  <si>
    <t xml:space="preserve">za varilno žico: VAC s CO2. </t>
  </si>
  <si>
    <t>izvajalec na gradbišču dolžan voditi gradbeni dnevnik!</t>
  </si>
  <si>
    <t>Kompletna kanalizacija bo obdelana v posebnem</t>
  </si>
  <si>
    <t>V. FASADERSKA DELA</t>
  </si>
  <si>
    <t>VI. RUŠITVENA DELA</t>
  </si>
  <si>
    <t>VII. ZUNANJA UREDITEV</t>
  </si>
  <si>
    <t>Rezerviran znesek za pregled in krpanje strehe na ˝svinjakih˝</t>
  </si>
  <si>
    <t>V ponudbenem predračunu upoštevati =300,-€</t>
  </si>
  <si>
    <t>Rezerviran znesek za pregled in popravilo kleparskih izdelkov strehe na ˝svinjakih˝</t>
  </si>
  <si>
    <t>V. KAMNOSEŠKA DELA</t>
  </si>
  <si>
    <t>VI. RAZNA DELA</t>
  </si>
  <si>
    <t>23.1</t>
  </si>
  <si>
    <t>23.2</t>
  </si>
  <si>
    <t>23.3</t>
  </si>
  <si>
    <t>23.4</t>
  </si>
  <si>
    <t>23.5</t>
  </si>
  <si>
    <t>23.6</t>
  </si>
  <si>
    <t>23.7</t>
  </si>
  <si>
    <t>23.8</t>
  </si>
  <si>
    <t>POPIS ELEKTRIČNIH INŠTALACIJ ZA BOJEKT</t>
  </si>
  <si>
    <t>Zap.št.</t>
  </si>
  <si>
    <t>Opis</t>
  </si>
  <si>
    <t>Enota mere</t>
  </si>
  <si>
    <t>Količina</t>
  </si>
  <si>
    <t>Cena za enoto €</t>
  </si>
  <si>
    <t>Cena €</t>
  </si>
  <si>
    <t>A</t>
  </si>
  <si>
    <t>PRESTAVITEV NN VODA</t>
  </si>
  <si>
    <t>Dobava in postavitev kotnega droga K11 - 11m, kompet z izdelavo temelja skladno s projektnimi pogoji.</t>
  </si>
  <si>
    <t>Demontaža obstoječega droga in odvoz na ustrezno deponijo</t>
  </si>
  <si>
    <t>Prestavitev obstoječega NN zračnega voda na nov drog, komplet z drobnim in veznim materialom</t>
  </si>
  <si>
    <t>Meritve kablov in ozemljitev, komplet z izdelavo poročila</t>
  </si>
  <si>
    <t>Nadzor distribucije pri polaganju kablov in prevzem kablov</t>
  </si>
  <si>
    <t>Izvedba vseh potrebnih obvestil o prekinjeni dobavi električne energije uporabnikom</t>
  </si>
  <si>
    <t>Nepredvidena dela (križanja,…)</t>
  </si>
  <si>
    <t>SKUPAJ PRESTAVITEV NN VODA:</t>
  </si>
  <si>
    <t>B</t>
  </si>
  <si>
    <t>KABELSKA KANALIZACIJA</t>
  </si>
  <si>
    <t>Izsekavanje zidu za izvedbo nove cevne povezave do omarice R-PARK</t>
  </si>
  <si>
    <t>Montaža cevi, 6x fi 90 mm cevi pod omarico, brez zidarskih del</t>
  </si>
  <si>
    <t>m</t>
  </si>
  <si>
    <t>Trda zaščitna plastična cev položena v predhodno pripravljen teren, z ustrezno pritrditvijo, brez zasipanja - fi 50 / STIGMAFLEX EL</t>
  </si>
  <si>
    <t>Trda zaščitna plastična cev položena v predhodno pripravljen teren, z ustrezno pritrditvijo, brez zasipanja - fi 110 / STIGMAFLEX EL</t>
  </si>
  <si>
    <t>Opozorilni plastični trak širine 110mm z napisom ENERGETSKI KABEL, položen v jarek cca. 20 cm pod vrhom jarka</t>
  </si>
  <si>
    <t>Valjanec FeZn 25x4mm, za povezavo drogov svetilk ter bankomata ter parkirnih zapornic</t>
  </si>
  <si>
    <t>Izvedba spojev s kovniskimi masami (svetilke, pokrovi jaškov, ograje,…)</t>
  </si>
  <si>
    <t>Izdelava jaška iz betonske cevi fi 100cm, komplet z vrhnjo ploščo in votlim RF pokrovom. Jašek se obbetonira.</t>
  </si>
  <si>
    <t>SKUPAJ KABELSKA KANALIZACIJA:</t>
  </si>
  <si>
    <t>C</t>
  </si>
  <si>
    <t>STIKALNI BLOK R-PARK</t>
  </si>
  <si>
    <t>Podometna plastična omarica s ključem, IP-55, dimenzij (800x600x200mm), izdelana iz UV stabilizirane umetne mase, komplet z vrati, podometno vgradnjo in vgrajeno naslednjo opremo:</t>
  </si>
  <si>
    <t>Glavno stikalo 40A/400V/50Hz, za vgradnjo na letev</t>
  </si>
  <si>
    <t>FID stikalo za pulzirajoče tokove 40A/30mA/400V/50Hz, za vgradnjo na letev</t>
  </si>
  <si>
    <t>Prenapetostna zaščita B-karakteristike</t>
  </si>
  <si>
    <t>Varovalčni ločilnik, 3 polni, komplet z varovalkami 40A</t>
  </si>
  <si>
    <t>Inštalacijski odklopnik, 6-A, C-karakteristike</t>
  </si>
  <si>
    <t>Inštalacijski odklopnik, 10-A, C-karakteristike</t>
  </si>
  <si>
    <t>Inštalacijski odklopnik, 16-A, C-karakteristike</t>
  </si>
  <si>
    <t>Kompaktni motorski zaganjalnik PKZMO-6+NHI2-11S-PKZM0</t>
  </si>
  <si>
    <t>Kompaktni motorski zaganjalnik PKZMO-16+NHI2-11S-PKZM0</t>
  </si>
  <si>
    <t>Močnostni kontaktor, štiripolni, 400V/20A/50Hz, komplet z podnožjem za vgradnjo na letev</t>
  </si>
  <si>
    <t>Krmilno stikalo za vgradnjo na letev,  1-0-2/10A/230V/50Hz</t>
  </si>
  <si>
    <t xml:space="preserve">Elektronsko zatemnilno stikalo, komplet z zunanjim senzorjem - SCHRACK ali enakovredno </t>
  </si>
  <si>
    <t>Krmilnik MOELLER easy 618-AC, komplet</t>
  </si>
  <si>
    <t>Programiranje krmilnika in spuščanje v pogon</t>
  </si>
  <si>
    <t>SKUPAJ R-PARK:</t>
  </si>
  <si>
    <t>D</t>
  </si>
  <si>
    <t>SVETILKE</t>
  </si>
  <si>
    <t>BEGA 8142 2XHIT/HST-DE 70W-IP65, dvojna kandelaberska svetilka, prahotesna, grafitno črna, asimetrična</t>
  </si>
  <si>
    <t>HIT-DE 70W- sijalka</t>
  </si>
  <si>
    <t>BEGA 834 – kandelaber za vkop, svetle višine 6m, skupne dolžine: 7m prašno barvan v barvi svetilke</t>
  </si>
  <si>
    <t>BEGA 629-priključna sponka z dvema varovalkama</t>
  </si>
  <si>
    <t>BEGA 8141 HIT/HST-DE 70W-IP65, kandelaberska svetilka, prahotesna, grafitno črna, asimetrična</t>
  </si>
  <si>
    <t>BEGA 834 – kandelaber za vkop</t>
  </si>
  <si>
    <t>BEGA 623-priključna sponka z varovalko</t>
  </si>
  <si>
    <t>BEGA 7081 HIT-CE 70W – IP65, kandelaberska svetilka, prahotesna, asimetrična elipsoidna razpršitev svetlobe, grafitno črna</t>
  </si>
  <si>
    <t>HIT-CE 70W-sijalka</t>
  </si>
  <si>
    <t>BEGA 8645 HIT-CE 35W – IP65, svetlobni stebriček, grafitno črn</t>
  </si>
  <si>
    <t>HIT-CE 35W-sijalka</t>
  </si>
  <si>
    <t>BEGA 895-dodatno sidro, po potrebi</t>
  </si>
  <si>
    <t>BEGA 2098 TC-S 5W – IP65, vgradna orientacijska svetilka, grafitno črna</t>
  </si>
  <si>
    <t>TC-S 5W-varčna sijalka</t>
  </si>
  <si>
    <t>BEGA 421-dodatno vgradno ohišje - po potrebi</t>
  </si>
  <si>
    <t>LED TRAK 12V/DC, toplo bele barve, 60led/m, 5W/m, IP-68, komplet z montažnim priborom, dolžine 7.5m</t>
  </si>
  <si>
    <t>Napajalnik 150W/230V/12V/IP-66,  komplet z montažnim priborom za zunanjo montažo</t>
  </si>
  <si>
    <t>DEKORATIVNI REFLEKTOR, komplet z žarnico, AR133500   NINA G12 HQI-T 1X35W</t>
  </si>
  <si>
    <t xml:space="preserve">Dodatni pribor za vgradnjo barvnih filtrov na reflektor, komplet z barvnim filtrom rdeče barve AR10   PALPEBRA NINA + AR52.7    FILTRO DICROICO ROSSO X PETRA      </t>
  </si>
  <si>
    <t>SKUPAJ SVETILKE:</t>
  </si>
  <si>
    <t>E</t>
  </si>
  <si>
    <t>INSTALACIJSKI MATERIAL</t>
  </si>
  <si>
    <t>Nabava in polaganje kabla različnih tipov in dimenzij, pretežno uvlečen v kabelsko kanalizacijo</t>
  </si>
  <si>
    <t>Kabel NYY-J 3x1,5mm2</t>
  </si>
  <si>
    <t>Kabel NYY-J 3x2,5mm2</t>
  </si>
  <si>
    <t>Instalacijska plastična cev, oziroma ustrezen miniaturni instalacijski kanal, položen nadometno, komplet z razvodnimi dozami in pritrdilnim materialom, raznih dimenzij</t>
  </si>
  <si>
    <t>Instalacijska plastična gibljiva, negorljiva  rebrasta cev, položena podometno, komplet z dozami in pritrdilnim materialom, raznih dimenzij</t>
  </si>
  <si>
    <t xml:space="preserve">IR senzor 230V/10A/IP-65/360°, z vgrajenima potenciometroma za nastavljanje parametrov za vklopni interval, za zunanjo montažo, komplet z pritrdilno konzolo in montažnim proborom </t>
  </si>
  <si>
    <t>Vodnik P-Y za izenačevanje potencialov in povezavo kovinskih mas, uvlečen v predhodno položene instalacijske cevi raznih dimenzij</t>
  </si>
  <si>
    <t>P/F-Y  10 (HO7V-U)</t>
  </si>
  <si>
    <t>P/F-Y 50 (HO7V-U)</t>
  </si>
  <si>
    <t xml:space="preserve">Postavitev in priklop svetilk z drogom na predhodno pripravljen temelj, komplet z uvodom kablov v svetilko </t>
  </si>
  <si>
    <t xml:space="preserve">Postavitev in priklop manjših svetilk na predhodno pripravljen temelj, komplet z uvodom kablov v svetilko </t>
  </si>
  <si>
    <t>Povezava tokokrogov na elektro omarico</t>
  </si>
  <si>
    <t>Preizkus delovanja svetilk in spuščanje v pogon</t>
  </si>
  <si>
    <t>SKUPAJ INSTALACIJSKI MATERIAL:</t>
  </si>
  <si>
    <t>F</t>
  </si>
  <si>
    <t>OSTALO</t>
  </si>
  <si>
    <t>Izdelava PID dokumentacije</t>
  </si>
  <si>
    <t>Meritev kvalitete ozemljila in ustreznosti električnih parametrov inštalacije.</t>
  </si>
  <si>
    <t>Drobni material in nepredvidena dela</t>
  </si>
  <si>
    <t>SKUPAJ OSTALO:</t>
  </si>
  <si>
    <t>VSE SKUPAJ :</t>
  </si>
  <si>
    <t>OPOMBA!</t>
  </si>
  <si>
    <t>Gradbena dela (izkopi za kable in temelji za svetilk, ter zasutja) niso predmet tega načrta!</t>
  </si>
  <si>
    <t>informacija gradbenemu popisovalcu</t>
  </si>
  <si>
    <t>Jarek širine cca 0,4m, globine 0,8m - 105m</t>
  </si>
  <si>
    <t>jarek širine cca 0,2m, globine 0,8m - 189m</t>
  </si>
  <si>
    <t>jarek za izvedbo kabelskega jaška (cev fi 100cm), komplet z obbetoniranjem  - 4x</t>
  </si>
  <si>
    <t>Šifra</t>
  </si>
  <si>
    <t>Opis dela</t>
  </si>
  <si>
    <t>Kolicina</t>
  </si>
  <si>
    <t>Enota</t>
  </si>
  <si>
    <t>Cena na enoto mere</t>
  </si>
  <si>
    <t>Znesek</t>
  </si>
  <si>
    <t>PREDDELA:</t>
  </si>
  <si>
    <t>1.1</t>
  </si>
  <si>
    <t>GEODETSKA DELA</t>
  </si>
  <si>
    <t>Kontrolni računi</t>
  </si>
  <si>
    <t>1.1.1</t>
  </si>
  <si>
    <t>Zakoličba kanalizacije po točkah.</t>
  </si>
  <si>
    <t>točk</t>
  </si>
  <si>
    <t>GEODETSKA DELA -  SKUPAJ</t>
  </si>
  <si>
    <t>PREDDELA - SKUPAJ</t>
  </si>
  <si>
    <t>ZEMELJSKA DELA</t>
  </si>
  <si>
    <t>2.1</t>
  </si>
  <si>
    <t>IZKOPI, ZASIPI</t>
  </si>
  <si>
    <t>2.1.1</t>
  </si>
  <si>
    <t>Široki izkop zemljine III. kategorije in odvoz materiala na gradbeno deponijo. Globina izkopa  do 3,0m za kanalizacijo.</t>
  </si>
  <si>
    <t>Manj izkopa, ker odpade ČN!</t>
  </si>
  <si>
    <t>2.1.2</t>
  </si>
  <si>
    <t>Odvoz viška materiala na trajno deponijo ter plačilom takse deponiranja.</t>
  </si>
  <si>
    <t>2.1.3</t>
  </si>
  <si>
    <t>Izdelava zasipa kanalizacije z z izkopanim začasno deponiranim zemeljskim  materialom. Zasip se utrjuje do 95% trdnosti po standardnem Proktorjevem postopku.</t>
  </si>
  <si>
    <t>Opomba: zasip je upoštevan do spodnjega ustroja zunanje ureditve!</t>
  </si>
  <si>
    <t>IZKOPI - SKUPAJ</t>
  </si>
  <si>
    <t>2.2</t>
  </si>
  <si>
    <t>PLANUM DNA JARKA</t>
  </si>
  <si>
    <t>2.2.1</t>
  </si>
  <si>
    <t>Planiranje in valjanje dna jarka do 80 Mpa.</t>
  </si>
  <si>
    <t>PLANUM TEMELJNIH TAL - SKUPAJ</t>
  </si>
  <si>
    <t>2.3</t>
  </si>
  <si>
    <t>OBBETONIRANJE KANALIZACIJE</t>
  </si>
  <si>
    <t>2.3.1</t>
  </si>
  <si>
    <t>Nabava, dobava in izdelava obbetoniranja kanalizacijskih PVC cevi. Beton trdote C16/20.</t>
  </si>
  <si>
    <t>OBBETONIRANJE KANALIZACIJE - SKUPAJ</t>
  </si>
  <si>
    <t>2</t>
  </si>
  <si>
    <t>ZEMELJSKA DELA - SKUPAJ</t>
  </si>
  <si>
    <t>3.1</t>
  </si>
  <si>
    <t>JAŠKI, PESKOLOVI, PONIKOVALNICE,  LO</t>
  </si>
  <si>
    <t>3.1.1</t>
  </si>
  <si>
    <t>Nabava, dobava in vgradnja revizijskega jaška iz poliesterskih cevi fi 80 cm, globine do 1,50 m na kanalu iz PVC cevi s PE muldo in LTŽ pokrovom z zaklepom, fi 600 mm, nosilnosti 400 kN. Izvedba po detajlu.</t>
  </si>
  <si>
    <t>3.1.2</t>
  </si>
  <si>
    <t>Izdelava ponikovalnic iz betonskih cevi in vgradnjo pokrova LTz fi 600mm, 250kN z vsemi pomožnimi deli ( izvedba globokega izkopa,  izvedba obsipa s prodnim amaterialom…), skladno z detajlom</t>
  </si>
  <si>
    <t>fi 100cm, gl. 2.20 m</t>
  </si>
  <si>
    <t>fi 100cm, gl. 3.20 m</t>
  </si>
  <si>
    <t>3.1.3</t>
  </si>
  <si>
    <t>Dobava in montaža tipskega lovilca olj REGENERACIJA tip AQUAREG S 80 bp 8 S-I-P z integriranim by pass-om, kompletno LTŽ pokrovI fi 600 mm, 400 kN in razbremenilno ploščo, ter dodatnim izkopom in zasipom</t>
  </si>
  <si>
    <t>LO, min. 80 l/s</t>
  </si>
  <si>
    <t>JAŠKI, PESKOLOVI, PONIKOVALNICE in LO- SKUPAJ</t>
  </si>
  <si>
    <t>3.2</t>
  </si>
  <si>
    <t>CEVI</t>
  </si>
  <si>
    <t>3.2.1</t>
  </si>
  <si>
    <t>Nabava, dobava in polaganje zunanjih PVC kanalizacijskih cevi, polno obbetoniranih z betonom C 16/20, stiki tesnjeni z gumi tesnili.</t>
  </si>
  <si>
    <t>PVC 160</t>
  </si>
  <si>
    <t>PVC 200</t>
  </si>
  <si>
    <t>PVC 250</t>
  </si>
  <si>
    <t>3.2.2</t>
  </si>
  <si>
    <t>Nabava, dobava in polaganje  BC perforiranih cevi za izvedbo kontradrenaže, vgrajene po detajlu.</t>
  </si>
  <si>
    <t>BC 40cm</t>
  </si>
  <si>
    <t>CEVI, IZTOKI - SKUPAJ</t>
  </si>
  <si>
    <t>KANALIZACIJA - SKUPAJ</t>
  </si>
  <si>
    <t>OSTALO:</t>
  </si>
  <si>
    <t>4.1</t>
  </si>
  <si>
    <t>Pregled in čiščenje kanala po končanih delih.</t>
  </si>
  <si>
    <t>4.2</t>
  </si>
  <si>
    <t>Tlačni preizkus vodotesnosti položenih  PVC kanalizacijskih cevi  po standardu SIST EN 1610.</t>
  </si>
  <si>
    <t>4.3</t>
  </si>
  <si>
    <t>Opravljanje nadzora geomehanika pri izkopu gradbene jame z vpisovanjem ugotovitev in rešitev  v gradbeni dnevnik (Ocena stroškov)</t>
  </si>
  <si>
    <t>OSTALO -  SKUPAJ</t>
  </si>
  <si>
    <t>ODVODNJAVANJE</t>
  </si>
  <si>
    <t>5.1</t>
  </si>
  <si>
    <t>LINJSKE KANALETE IN POŽIRALNIKI</t>
  </si>
  <si>
    <t>5.1.1</t>
  </si>
  <si>
    <t>Nabava, dobava in vgraditev linijske kanalete  DN 100, park 100 KS, parkiriščna izvedba, oznaka 100 z vtočno režo razreda nosilnosti D 400 (400 kN). V ceni je upoštevan prigrajen peskolov in čistilni pokrov.</t>
  </si>
  <si>
    <t>5.1.2</t>
  </si>
  <si>
    <t>Nabava, dobava in vgraditev linijske kanalete  DN 100, standard, oznaka 100 z LTŽ rešetko razreda nosilnosti D 400 (400 kN).V ceni je upoštevan prigrajen peskolov pri vsaki linijski rešetki posebej.</t>
  </si>
  <si>
    <t>skupaj</t>
  </si>
  <si>
    <t>5.1.3</t>
  </si>
  <si>
    <t>Nabava, dobava in vgraditev linijske kanalete  DN 150, park 150 KS, parkiriščna izvedba, oznaka 150 z vtočno režo razreda nosilnosti D 400 (400 kN). V ceni je upoštevan prigrajen peskolov in čistilni pokrov.</t>
  </si>
  <si>
    <t>5.1.4</t>
  </si>
  <si>
    <t>5.1.5</t>
  </si>
  <si>
    <t>Izdelava cestnega požiralnika iz betonske cevi fi 450 mm (vtok pod robnik). Globina 1,5 m. Izdelava po detajlu skupaj s priključkom iz PVC cevi. Glej detajle kanalizacije.</t>
  </si>
  <si>
    <t>LINIJSKE KANALETE IN POŽIRALNIKI- SKUPAJ</t>
  </si>
  <si>
    <t>Nabava, dobava in vgraditev linijske kanalete  DN 100, standard, oznaka 100 z LTŽ rešetko razreda nosilnosti D 400 (400 kN) na uvozno/izvozni rampi in prehodu iz parkirišča na njegovem jugozahodnem delu.V ceni je upoštevan prigrajen peskolov pri vsaki linijski rešetki posebej.</t>
  </si>
  <si>
    <t xml:space="preserve">R E K A P I T U L A CI J A                 </t>
  </si>
  <si>
    <t>odvodnjavanje</t>
  </si>
  <si>
    <t>PREDDELA</t>
  </si>
  <si>
    <t>GRADBENIH, OBRTNIŠKIH DEL IN INSTALACIJSKIH DEL</t>
  </si>
  <si>
    <t>REKAPITULACIJA VSEH DEL:</t>
  </si>
  <si>
    <t>D. ELEKTROINSTALACIJE</t>
  </si>
  <si>
    <t>VSE SKUPAJ brez DDV:</t>
  </si>
  <si>
    <t>C. KANALIZACIJA</t>
  </si>
  <si>
    <t>ZEMELJSKA DELA ZA POTREBE ELEKTROINSTALACIJ:</t>
  </si>
  <si>
    <t xml:space="preserve">(raščenem terenu oz. tamponskem nasutju) </t>
  </si>
  <si>
    <t>z odmetom na rob oziroma nakladanjem na kamion</t>
  </si>
  <si>
    <t>Kombinirani izkop jarkov za elektoinstalacije oz</t>
  </si>
  <si>
    <t xml:space="preserve">instalacijsko kanalizacijo v zemlji III. kategoriji  </t>
  </si>
  <si>
    <t>Zasip z izkopanim materialom po položitvi instalacijske kanalizacije</t>
  </si>
  <si>
    <t>oz. elektroinstalacij</t>
  </si>
  <si>
    <t>V primeru izvedbe masivnih (kamnitih) okenskih okvirjev</t>
  </si>
  <si>
    <t>in posledično izvedbi fasade brez obdelave špalet</t>
  </si>
  <si>
    <t>se taka okenska odprtina odbija v celoti!</t>
  </si>
  <si>
    <t>0.</t>
  </si>
  <si>
    <t>ocena-obračun po dejanskih stroških!</t>
  </si>
  <si>
    <t>Zunanja ureditev</t>
  </si>
  <si>
    <t>Razna nepredvidena rušitvena dela,</t>
  </si>
  <si>
    <t>Vzidava oken in vrat. Okna in zunanja vrata so postavljena in montirana</t>
  </si>
  <si>
    <t>V ponudbenem predračunu upoštevati =2.000,00-€</t>
  </si>
  <si>
    <t xml:space="preserve">Pred izvedbo zemeljskih del, je izvajalec od investitorja - upravljavca </t>
  </si>
  <si>
    <t>vse potrebno za zavarovanje obstoječih instalacij in ostalega, kar ni</t>
  </si>
  <si>
    <t>4.</t>
  </si>
  <si>
    <t>5.</t>
  </si>
  <si>
    <t>nekoliko skromen in dopušča možnost različnega tolmačenja</t>
  </si>
  <si>
    <t>je za obračun po tem popisu izrecno dogovorjeno:</t>
  </si>
  <si>
    <t>Za obračun se upošteva višina od tal do višine 1,00 m nad</t>
  </si>
  <si>
    <t>popisu računajo količine v ˝raščenem stanju˝ za izkope in odvoze,</t>
  </si>
  <si>
    <t>- uvaljanje</t>
  </si>
  <si>
    <t>- prva košnja</t>
  </si>
  <si>
    <t>IV.  KLJUČAVNIČARSKA DELA</t>
  </si>
  <si>
    <t xml:space="preserve">  posamezni postavki izrecno navedeno: ˝brez dobave materiala˝!)</t>
  </si>
  <si>
    <t>elaboratu, katerega sestavni del bo tudi detajlni popis s</t>
  </si>
  <si>
    <t>Betoniranje podložnega betona pod tlaki v</t>
  </si>
  <si>
    <t xml:space="preserve">Betoniranje temeljev  in nastavkov v </t>
  </si>
  <si>
    <t>različnih rastlinskih vrst, po posebni specifikaciji in</t>
  </si>
  <si>
    <t>po detajlnem opisu v načrtu zunanje ureditve</t>
  </si>
  <si>
    <t>III.  ZIDARSKA DELA</t>
  </si>
  <si>
    <t>SKUPAJ</t>
  </si>
  <si>
    <t xml:space="preserve">Enostranski ločni oz. okrogli opaž </t>
  </si>
  <si>
    <t xml:space="preserve">roba plošče (obroba)  viš. do 20 cm </t>
  </si>
  <si>
    <t>kpl..</t>
  </si>
  <si>
    <t xml:space="preserve">Fasadni odri, potrebni za izdelavo fasade so </t>
  </si>
  <si>
    <t>navedeni pri v tesarskih delih.</t>
  </si>
  <si>
    <t>betona odpornega na vremenske vplive, receptura</t>
  </si>
  <si>
    <t xml:space="preserve">za betonsko mešanico po posebnem navodilu </t>
  </si>
  <si>
    <t>površina naj bi izgledala kot konglomerat)</t>
  </si>
  <si>
    <t>Dimenzja stebra ca 50 x 50 400 cm</t>
  </si>
  <si>
    <t>Oblikovanje po detajlih v načrtu krajinske arhitekture</t>
  </si>
  <si>
    <t>Armiranje po načrtu gradbenih konstrukcij</t>
  </si>
  <si>
    <t>Površinska obdelava: brušeno in peskano</t>
  </si>
  <si>
    <t>Vgradnja na terenu v AB čase temeljev, ki so</t>
  </si>
  <si>
    <t>upoštevane v drugih postavkah</t>
  </si>
  <si>
    <t>V enotni ceni upoštevati ves potreben opaž, vsa dela in</t>
  </si>
  <si>
    <t>transporte za kompletno izdelavo po zgornjem opisu</t>
  </si>
  <si>
    <t>ter tudi vgradnjo (brez dobave) nasadil za kovinska vrata</t>
  </si>
  <si>
    <t>po navodilih izdelovalca vrat.</t>
  </si>
  <si>
    <t xml:space="preserve">Nasadila dobavi izdelovalec kovinskih vrat in </t>
  </si>
  <si>
    <t>so upoštevana v enotnem strošku</t>
  </si>
  <si>
    <t>kovinskih vrat pri ključavničarskih delih</t>
  </si>
  <si>
    <t>površina je bi izgledala kot tuf)</t>
  </si>
  <si>
    <t>Dimenzja stebra ca 40 x 40 350 cm</t>
  </si>
  <si>
    <t>Dobava materiala in zidanje zidov iz delno obbdelanega lomljenca</t>
  </si>
  <si>
    <t>Zidanje na dve lici, z oplemeniteno cementno malto (napr.: Kamneol)</t>
  </si>
  <si>
    <t>V sredici beton, armatura upoštevana pri betonskih delih</t>
  </si>
  <si>
    <t>Površinsko stičenje reg (fugiranje) z oplemeniteno cementno malto</t>
  </si>
  <si>
    <t>upoštevano v posebni postavki</t>
  </si>
  <si>
    <t>Površinsko stičenje (fugiranje) zidov iz delno obbdelanega lomljenca</t>
  </si>
  <si>
    <t>z oplemeniteno cementno malto</t>
  </si>
  <si>
    <t>Oblikovanje reg (fug) skladno s projektom oz. navodili</t>
  </si>
  <si>
    <t>projektanta in konservatorja</t>
  </si>
  <si>
    <t>Dvokrilna zunanja kovinska vrata za osebni prehod  dim.:</t>
  </si>
  <si>
    <t>ca 2500 x 2000 mm enostavnejše izvedbe iz standardnih</t>
  </si>
  <si>
    <t>jeklenih profilov, ročno odpiranje</t>
  </si>
  <si>
    <t>Izdelek je komplertno vroče cinkan</t>
  </si>
  <si>
    <t>in finalno prašno barvan v barvi po izbiri projektanta</t>
  </si>
  <si>
    <t>Točna receptura za beton ˝betonsko-cementninarskih˝ izdelkov</t>
  </si>
  <si>
    <t>je podana v  tehničnem poročilu in detajlih krajinske</t>
  </si>
  <si>
    <t>arhitekture, v osnovi pa bo to betonska mešanica iz</t>
  </si>
  <si>
    <t>klasičnega sivega cementa s Hotiškimi prodniki</t>
  </si>
  <si>
    <t>granulacije 0/36 mm (s povečanim deležem večjih</t>
  </si>
  <si>
    <t xml:space="preserve">frakcij), da se doseže izgled konglomerata. </t>
  </si>
  <si>
    <t>Vidne ploskve so grobo brušene</t>
  </si>
  <si>
    <t xml:space="preserve">Izdelava, dobava in montaža kompletnega </t>
  </si>
  <si>
    <t>cementninarskega izdelka -vratnega portala - stebra iz</t>
  </si>
  <si>
    <t>Rušenje obstoječih samostojnih AB ograjnih stebričev</t>
  </si>
  <si>
    <t xml:space="preserve">  za ponovno vgranjo v nov (prestavljen) zid</t>
  </si>
  <si>
    <t>sestavljene iz AB stebričev dim ca16 x 16 cm višine ca 1,80 m</t>
  </si>
  <si>
    <t>Rušenje obstoječe žično - mrežne ograje</t>
  </si>
  <si>
    <t>Stebriči postavljeni minimalne točkovne temelje v razmaku ca 4,00m</t>
  </si>
  <si>
    <t>Pri tleh po celotni dolžini med stebrički AB lamela preseka ca 10x30 cm</t>
  </si>
  <si>
    <t>Zidanje zidov iz delno obbdelanega lomljenca brez dobave</t>
  </si>
  <si>
    <t>kana - uporabi se začasno deponirano kamenje</t>
  </si>
  <si>
    <t>pripravljeno pri rušitvi obstoječega kamnitega zidu</t>
  </si>
  <si>
    <t>z oplemeniteno cementno malto (napr.: Kamneol)</t>
  </si>
  <si>
    <t>Zidarsko krpanje zaključkov obstoječega kamnitega zidu na</t>
  </si>
  <si>
    <t>mestu izvedbe novega uvoza na parkirišče</t>
  </si>
  <si>
    <t>Enostranski ravni opaž podložnega betona temeljev viš. do 10 cm</t>
  </si>
  <si>
    <t>Enostranski ločni opaž podložnega betona temeljev viš. do 10 cm</t>
  </si>
  <si>
    <t>Dvostranski opaž ravnih pasovnih  temeljev in temeljnih nastavkov</t>
  </si>
  <si>
    <t>Opaž čaš v točkovnih čašastih temeljih za stebriče klopi</t>
  </si>
  <si>
    <t>Opaž čaš v točkovnih čašastih temeljih za portalne stebre</t>
  </si>
  <si>
    <t>čaša rahlo konična in dim ca 20 x 50 x 40 cm</t>
  </si>
  <si>
    <t>čaša rahlo konična in dim ca 50 x 50 x 40 cm</t>
  </si>
  <si>
    <t>(fasadni uder za sanacijo fasade svinjakov)</t>
  </si>
  <si>
    <t xml:space="preserve">projektantskim predračunom. </t>
  </si>
  <si>
    <t xml:space="preserve">Opaž stopnic in čelnic stopnic, ter stranskih stenic stopnic </t>
  </si>
  <si>
    <t>Izdelava po detajlih v načrtu krajinske arhitekture PZI</t>
  </si>
  <si>
    <t>Opaž za vidni beton!</t>
  </si>
  <si>
    <t>ter čašasti temelji montažne klopi in portalov</t>
  </si>
  <si>
    <t>sekundarnega in tercialnega portala</t>
  </si>
  <si>
    <t>Betoniranje armiranobetonskih ˝klopi-robnikov˝</t>
  </si>
  <si>
    <t>v C 30/37, beton  visokovreden, vremensko odporen</t>
  </si>
  <si>
    <t>in po posebni recepturi za kasnejšo površinsko</t>
  </si>
  <si>
    <t>teracersko-cementninarsko obdelavo, ki je</t>
  </si>
  <si>
    <t>upoštevana v posebni postavki</t>
  </si>
  <si>
    <t xml:space="preserve">konstrukcije velikega prereza nad 0,30 m3/m1, </t>
  </si>
  <si>
    <t>beton viden (ravna - lomljena klop-robnik)</t>
  </si>
  <si>
    <t>beton viden (ločna-okrogla klop-robnik)</t>
  </si>
  <si>
    <t>črpni beton strojno vgrajevanje</t>
  </si>
  <si>
    <r>
      <t xml:space="preserve">Betoniranje a.b. konstrukcij </t>
    </r>
    <r>
      <rPr>
        <sz val="12"/>
        <color indexed="12"/>
        <rFont val="Arial"/>
        <family val="2"/>
      </rPr>
      <t>(talna plošča pod kamnitimi tlaki)</t>
    </r>
    <r>
      <rPr>
        <sz val="12"/>
        <rFont val="Arial"/>
        <family val="2"/>
      </rPr>
      <t xml:space="preserve"> v</t>
    </r>
  </si>
  <si>
    <t xml:space="preserve">C 25/30 (MB 30), </t>
  </si>
  <si>
    <t>konstrukcije srednjega prereza 0,12 do 0,30 m3/m2</t>
  </si>
  <si>
    <t>(kamniti tlak, stopnice)</t>
  </si>
  <si>
    <r>
      <t xml:space="preserve">v </t>
    </r>
    <r>
      <rPr>
        <b/>
        <sz val="12"/>
        <rFont val="Arial"/>
        <family val="2"/>
      </rPr>
      <t>C 16/20 (MB 20)</t>
    </r>
  </si>
  <si>
    <t xml:space="preserve">Nabavo, dobavo in vgradnjo navedene armature </t>
  </si>
  <si>
    <t>upoštevati v enotni ceni postavke!</t>
  </si>
  <si>
    <t>Betoniranje podložnega betona pod granitnimi kockami</t>
  </si>
  <si>
    <t>in deb.15 cm, minimalna armatura mreža Q226 (=5 kg/m2)</t>
  </si>
  <si>
    <t>Nabava, dobava in polaganje granitnih kock dim 10x10x10 cm</t>
  </si>
  <si>
    <t>polaganje v svež podložni beton, ki je upoštevan v posebni postavki</t>
  </si>
  <si>
    <t>stičenje s cementno malto</t>
  </si>
  <si>
    <t>Betoniranje armiranobetonskih stopnic in stranic stopnic</t>
  </si>
  <si>
    <t xml:space="preserve">konstrukcije srednjega prereza 0,12 do 0,20 m3/m1, </t>
  </si>
  <si>
    <t xml:space="preserve">beton viden </t>
  </si>
  <si>
    <t>ravna robnik-klopstene</t>
  </si>
  <si>
    <t>ločni robnik-klop</t>
  </si>
  <si>
    <t>Kompletna sanacije fasade obstoječih svinjakov po naslednjem opisu:</t>
  </si>
  <si>
    <t>- odbijanje obstoječega nekvalitetnega ometa (ca 30% celotne površine)</t>
  </si>
  <si>
    <t>- pranje celotne površine fasade z vodo pod reguliranim pritiskom (do 200 barov)</t>
  </si>
  <si>
    <t>- grobo in fino krpanje ometa s  sanacijskim ometom (ca 30% celotne površine)</t>
  </si>
  <si>
    <t>- mineralni obrizg celotne površine fasade v enotni barvi</t>
  </si>
  <si>
    <t>Polaganje doslojnega ˝barvnega asfalta˝ v sestavi:</t>
  </si>
  <si>
    <t>Zarisovanje talne prometne signalizacije (parkirišče za invelide)</t>
  </si>
  <si>
    <t xml:space="preserve">Kompletna izdelava in montaža - postavitev klopi za počitek </t>
  </si>
  <si>
    <t>sestavljenih iz kovinske pocinkane podkonstrukcije</t>
  </si>
  <si>
    <t>in obloge iz lesenih macesnovih letvic</t>
  </si>
  <si>
    <t>V enotni ceni upoštevati kompetno izdelavo vseh del</t>
  </si>
  <si>
    <t>za izdelavo po detajlu v detajlu v načrtu krajinske arhitekture</t>
  </si>
  <si>
    <t>brez naslanjala - dolžina klopi ca 2,00 m</t>
  </si>
  <si>
    <t>Izdelava lesene slepe podkonstrukcije nadstreška (na</t>
  </si>
  <si>
    <t>obstoječem in novem kamnitem zidu) podkonstrukcija</t>
  </si>
  <si>
    <t>sestavljena iz smrekovih moralov dim 5/8 cm kritina ter</t>
  </si>
  <si>
    <t xml:space="preserve">pokrivanje s klasičnimi macesnovimi skodlami </t>
  </si>
  <si>
    <t>vse kompletno!</t>
  </si>
  <si>
    <t>izdelava po detajlih v načrtu krajinske arhitekture</t>
  </si>
  <si>
    <t>Dobava in polaganje plošč naravnega kamna</t>
  </si>
  <si>
    <t xml:space="preserve">(glej list št. 9 načrta krajinske arhitekture), </t>
  </si>
  <si>
    <t xml:space="preserve">tip Luserna GRIGIO, Marvingrad d.o.o. ali enakovredno </t>
  </si>
  <si>
    <t>polaganje v polimerno cementno malto namenjeno za lepljenje kamna</t>
  </si>
  <si>
    <t>(izdelava podložne AB plošče upoštevana pri gradbenih delih)</t>
  </si>
  <si>
    <t xml:space="preserve">debeline 2-4 cm kamen, različnih dimenzij, polaganje po detajlu </t>
  </si>
  <si>
    <t>Površinska obdelava ˝terac betonov˝ izdelanih na mestu</t>
  </si>
  <si>
    <t>grobo brušenje, do izgleda konglomerata</t>
  </si>
  <si>
    <t>po opisu v načrtu krajinske arhitekture</t>
  </si>
  <si>
    <t>ločne površine</t>
  </si>
  <si>
    <t xml:space="preserve">ravne površine </t>
  </si>
  <si>
    <t>Izdelava, dobava in montaža tipskega koša za odpadke</t>
  </si>
  <si>
    <t>po izbiri krajinskega arhitekta</t>
  </si>
  <si>
    <t>Fino planiranje gramoznega tampona pred izvedbo filca pod</t>
  </si>
  <si>
    <t>peščenimi površinami z natančnostjo + - 1 cm in</t>
  </si>
  <si>
    <t>komprimiranje</t>
  </si>
  <si>
    <t xml:space="preserve">Dobava in vgradnja ločilnega sloja med tamponom in </t>
  </si>
  <si>
    <t>finalnim nasutjem peska</t>
  </si>
  <si>
    <t>iz geotekstila - filca (200g/m2)  Preklopi 15 cm!!</t>
  </si>
  <si>
    <t>filc na utrjenem nasutju, kar je upoštevano v posebnih postavkah</t>
  </si>
  <si>
    <t>Izvedba peščenih pohodnih površin ob objektu (P6) na prehodno pripravljen</t>
  </si>
  <si>
    <t>Izvedba peščenih površin v okrogli klopi (P7) na prehodno pripravljen</t>
  </si>
  <si>
    <t>- dobava in razstiranje  prodca, frakcije 2-32 mm v debelini 8 cm</t>
  </si>
  <si>
    <t>- dobava in razstiranje prodca, frakcije 2-8 mm (Hotiški prod) v debelini 5 cm</t>
  </si>
  <si>
    <t>Nabava, dobava in izvedba gramoznega nasipa pod utrjenimi površinami</t>
  </si>
  <si>
    <t>do kote podložnega betona oz finega planuma</t>
  </si>
  <si>
    <t xml:space="preserve">z drobljencem (gramoz stena), </t>
  </si>
  <si>
    <t>Skupna debelina tampona 45 cm</t>
  </si>
  <si>
    <t>strojno komprimiranje v plasteh po 20-25 cm!</t>
  </si>
  <si>
    <t xml:space="preserve">Gramozni nasip je potrebno uvaljati - zbiti </t>
  </si>
  <si>
    <t xml:space="preserve">do modula Ms&gt;100,0 Mpa pod povoznimi površinami oz </t>
  </si>
  <si>
    <t>do modula Ms&gt;60,0 Mpa pod ostalimi površinami</t>
  </si>
  <si>
    <t>zaščitne plasti betona po EC 2!</t>
  </si>
  <si>
    <t>stroške organizacije gradbišča (na primer: gradbiščni</t>
  </si>
  <si>
    <t>izvedba dostopne ceste,...).</t>
  </si>
  <si>
    <t>priključek elektrike in vode, gradbiščna tabla,……</t>
  </si>
  <si>
    <t>Za obračun del je izvajalec del dolžan voditi knjigo</t>
  </si>
  <si>
    <t xml:space="preserve">Obdelati je le zunanje in notranje špalete, kar pa se </t>
  </si>
  <si>
    <t xml:space="preserve">morajo biti ustrezno nadvišane v kolikor je to zahtevano s statičnim izračunom! </t>
  </si>
  <si>
    <t>Protikorozijska zaščita jeklenih konstrukcij mora biti</t>
  </si>
  <si>
    <t>dolžina odra po celotnem zunanjem obodu (v vogalih v</t>
  </si>
  <si>
    <t>Franc Pezdirc gradb.tehn.</t>
  </si>
  <si>
    <t>Zemeljska dela</t>
  </si>
  <si>
    <t>II.</t>
  </si>
  <si>
    <t>Betonska dela</t>
  </si>
  <si>
    <t>III.</t>
  </si>
  <si>
    <t>Nabava dobava in zasaditev dreves in grmovnic</t>
  </si>
  <si>
    <t xml:space="preserve">Vsi jekleni elementi morajo biti očiščeni s peskanjem (Sa 2,5), </t>
  </si>
  <si>
    <t xml:space="preserve">protikorozijsko zaščiteni in končno barvani v barvi (RAL) po izbiri arhitekta. </t>
  </si>
  <si>
    <t>betonska posteljica, polaganje, obbetoniranje, stičenje</t>
  </si>
  <si>
    <t>Strojni izkop  gradbene jame zemljini IV.-V. kat z odrivom</t>
  </si>
  <si>
    <t>oziroma v utrjenem stanju za nasipe in zasipe!!</t>
  </si>
  <si>
    <t>Morebitne faktorje razrahljanja mora ponudnik</t>
  </si>
  <si>
    <t>obeh smereh do zunanjega roba), kar je potrebno upoštevati v enotni ceni.</t>
  </si>
  <si>
    <t>(Odvoz odpadkov se torej posebej ne zaračunava!!!)</t>
  </si>
  <si>
    <r>
      <t>C 12/15</t>
    </r>
    <r>
      <rPr>
        <sz val="12"/>
        <rFont val="Arial"/>
        <family val="2"/>
      </rPr>
      <t xml:space="preserve"> in deb.5 - 10 cm</t>
    </r>
  </si>
  <si>
    <r>
      <t>C 25/30 (MB 30),</t>
    </r>
    <r>
      <rPr>
        <sz val="12"/>
        <rFont val="Arial"/>
        <family val="2"/>
      </rPr>
      <t xml:space="preserve">  </t>
    </r>
  </si>
  <si>
    <r>
      <t xml:space="preserve">Dobava in polaganje srednje zahteve armature </t>
    </r>
    <r>
      <rPr>
        <b/>
        <sz val="12"/>
        <rFont val="Arial"/>
        <family val="2"/>
      </rPr>
      <t>RA 400/500</t>
    </r>
  </si>
  <si>
    <r>
      <t>do fi 12 m</t>
    </r>
    <r>
      <rPr>
        <sz val="12"/>
        <rFont val="Arial"/>
        <family val="2"/>
      </rPr>
      <t>m - ocena, točna količina po armaturnih načrtih</t>
    </r>
  </si>
  <si>
    <r>
      <t>nad fi 14 mm</t>
    </r>
    <r>
      <rPr>
        <sz val="12"/>
        <rFont val="Arial"/>
        <family val="2"/>
      </rPr>
      <t xml:space="preserve">  - ocena, točna količina po armaturnih načrtih</t>
    </r>
  </si>
  <si>
    <r>
      <t xml:space="preserve">Dobava in polaganje tipskih armaturnih rebrastih mrež </t>
    </r>
    <r>
      <rPr>
        <b/>
        <sz val="12"/>
        <rFont val="Arial"/>
        <family val="2"/>
      </rPr>
      <t>MAR 500/560</t>
    </r>
  </si>
  <si>
    <t>Med splošne stroške spada:</t>
  </si>
  <si>
    <t>- režija gradbišča in</t>
  </si>
  <si>
    <t>- splošne stroški:</t>
  </si>
  <si>
    <t>100 cm, izkop, betonska posteljica,  polaganje,</t>
  </si>
  <si>
    <t>obbetoniranje, stičenje - ravni del</t>
  </si>
  <si>
    <t>Matej Kučina, u.d.i.k.a</t>
  </si>
  <si>
    <t>Odgovorni projektant krajinske arhitekture:</t>
  </si>
  <si>
    <r>
      <t xml:space="preserve">Matteucia struthiopters </t>
    </r>
    <r>
      <rPr>
        <sz val="12"/>
        <rFont val="Arial"/>
        <family val="2"/>
      </rPr>
      <t xml:space="preserve"> 4sadike/m2</t>
    </r>
  </si>
  <si>
    <t>- rušenje zidu s prebiranjem kamenja in začasnim deponiranjem</t>
  </si>
  <si>
    <t>- odvoz nekvalitetnega materiala na stalno deponijo</t>
  </si>
  <si>
    <t>KANALIZACIJA</t>
  </si>
  <si>
    <t>v skladu s svojo tehnologijo pomožnih kalkulacij!</t>
  </si>
  <si>
    <t>ki se posebej obračunajo</t>
  </si>
  <si>
    <t xml:space="preserve">amortizacija fasadnega in lovilnega odra iz kovinskih cevi </t>
  </si>
  <si>
    <t>Vse nejasnosti in spremembe  je potrebno reševati v</t>
  </si>
  <si>
    <t>dogovoru z odgovornim projektantom!</t>
  </si>
  <si>
    <t>Tesarska dela skupaj:</t>
  </si>
  <si>
    <t>Upoštevati je potrebno podatke o kvaliteti betona v načrtu gradbenih konstrukcij!</t>
  </si>
  <si>
    <t>m1</t>
  </si>
  <si>
    <t>Rušitvena dela skupaj:</t>
  </si>
  <si>
    <t>08.</t>
  </si>
  <si>
    <t>POPIS DEL</t>
  </si>
  <si>
    <t>Carpinus Betulus - gaber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</si>
</sst>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SIT&quot;;\-#,##0&quot;SIT&quot;"/>
    <numFmt numFmtId="173" formatCode="#,##0&quot;SIT&quot;;[Red]\-#,##0&quot;SIT&quot;"/>
    <numFmt numFmtId="174" formatCode="#,##0.00&quot;SIT&quot;;\-#,##0.00&quot;SIT&quot;"/>
    <numFmt numFmtId="175" formatCode="#,##0.00&quot;SIT&quot;;[Red]\-#,##0.00&quot;SIT&quot;"/>
    <numFmt numFmtId="176" formatCode="_-* #,##0&quot;SIT&quot;_-;\-* #,##0&quot;SIT&quot;_-;_-* &quot;-&quot;&quot;SIT&quot;_-;_-@_-"/>
    <numFmt numFmtId="177" formatCode="_-* #,##0_S_I_T_-;\-* #,##0_S_I_T_-;_-* &quot;-&quot;_S_I_T_-;_-@_-"/>
    <numFmt numFmtId="178" formatCode="_-* #,##0.00&quot;SIT&quot;_-;\-* #,##0.00&quot;SIT&quot;_-;_-* &quot;-&quot;??&quot;SIT&quot;_-;_-@_-"/>
    <numFmt numFmtId="179" formatCode="_-* #,##0.00_S_I_T_-;\-* #,##0.00_S_I_T_-;_-* &quot;-&quot;??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"/>
    <numFmt numFmtId="189" formatCode="#,##0.0000"/>
    <numFmt numFmtId="190" formatCode="dd/mm/yy"/>
    <numFmt numFmtId="191" formatCode="&quot;True&quot;;&quot;True&quot;;&quot;False&quot;"/>
    <numFmt numFmtId="192" formatCode="&quot;On&quot;;&quot;On&quot;;&quot;Off&quot;"/>
    <numFmt numFmtId="193" formatCode="#,##0.000"/>
    <numFmt numFmtId="194" formatCode="#,##0.00\ &quot;SIT&quot;"/>
    <numFmt numFmtId="195" formatCode="0.0%"/>
    <numFmt numFmtId="196" formatCode="_([$€]* #,##0.00_);_([$€]* \(#,##0.00\);_([$€]* &quot;-&quot;??_);_(@_)"/>
    <numFmt numFmtId="197" formatCode="_-* #,##0.00\ [$€-81D]_-;\-* #,##0.00\ [$€-81D]_-;_-* &quot;-&quot;??\ [$€-81D]_-;_-@_-"/>
    <numFmt numFmtId="198" formatCode="[$-424]d\.\ mmmm\ yyyy"/>
    <numFmt numFmtId="199" formatCode="dd/mm/yyyy;@"/>
    <numFmt numFmtId="200" formatCode="_-[$€-2]\ * #,##0.00_-;\-[$€-2]\ * #,##0.00_-;_-[$€-2]\ * &quot;-&quot;??_-;_-@_-"/>
    <numFmt numFmtId="201" formatCode="[$€-2]\ #,##0.00"/>
    <numFmt numFmtId="202" formatCode="#,##0.00\ &quot;€&quot;"/>
    <numFmt numFmtId="203" formatCode="[$€-2]\ #,##0.00;\-[$€-2]\ #,##0.00"/>
    <numFmt numFmtId="204" formatCode="[$€-2]\ #,##0.00_);[Red]\([$€-2]\ #,##0.00\)"/>
    <numFmt numFmtId="205" formatCode="#,##0.0"/>
    <numFmt numFmtId="206" formatCode="0.0"/>
    <numFmt numFmtId="207" formatCode="&quot;Yes&quot;;&quot;Yes&quot;;&quot;No&quot;"/>
  </numFmts>
  <fonts count="62">
    <font>
      <sz val="11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.35"/>
      <color indexed="12"/>
      <name val="Arial CE"/>
      <family val="2"/>
    </font>
    <font>
      <u val="single"/>
      <sz val="9.35"/>
      <color indexed="36"/>
      <name val="Arial CE"/>
      <family val="2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b/>
      <sz val="8"/>
      <color indexed="57"/>
      <name val="Tahoma"/>
      <family val="2"/>
    </font>
    <font>
      <b/>
      <u val="single"/>
      <sz val="12"/>
      <color indexed="10"/>
      <name val="Tahoma"/>
      <family val="2"/>
    </font>
    <font>
      <sz val="10"/>
      <color indexed="10"/>
      <name val="Tahoma"/>
      <family val="2"/>
    </font>
    <font>
      <b/>
      <sz val="14"/>
      <color indexed="10"/>
      <name val="Tahoma"/>
      <family val="2"/>
    </font>
    <font>
      <sz val="8"/>
      <name val="Arial CE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2"/>
      <color indexed="1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u val="single"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4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5" fillId="3" borderId="0" applyNumberFormat="0" applyBorder="0" applyAlignment="0" applyProtection="0"/>
    <xf numFmtId="0" fontId="44" fillId="20" borderId="1" applyNumberFormat="0" applyAlignment="0" applyProtection="0"/>
    <xf numFmtId="0" fontId="43" fillId="21" borderId="2" applyNumberFormat="0" applyAlignment="0" applyProtection="0"/>
    <xf numFmtId="0" fontId="33" fillId="4" borderId="0" applyNumberFormat="0" applyBorder="0" applyAlignment="0" applyProtection="0"/>
    <xf numFmtId="19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7" borderId="1" applyNumberFormat="0" applyAlignment="0" applyProtection="0"/>
    <xf numFmtId="0" fontId="34" fillId="20" borderId="6" applyNumberFormat="0" applyAlignment="0" applyProtection="0"/>
    <xf numFmtId="0" fontId="4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0" fillId="0" borderId="0">
      <alignment/>
      <protection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4" fillId="23" borderId="8" applyNumberFormat="0" applyFon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23" borderId="8" applyNumberFormat="0" applyFont="0" applyAlignment="0" applyProtection="0"/>
    <xf numFmtId="0" fontId="40" fillId="0" borderId="0" applyNumberFormat="0" applyFill="0" applyBorder="0" applyAlignment="0" applyProtection="0"/>
    <xf numFmtId="0" fontId="34" fillId="20" borderId="6" applyNumberFormat="0" applyAlignment="0" applyProtection="0"/>
    <xf numFmtId="0" fontId="4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21" borderId="2" applyNumberFormat="0" applyAlignment="0" applyProtection="0"/>
    <xf numFmtId="0" fontId="44" fillId="20" borderId="1" applyNumberFormat="0" applyAlignment="0" applyProtection="0"/>
    <xf numFmtId="0" fontId="45" fillId="3" borderId="0" applyNumberFormat="0" applyBorder="0" applyAlignment="0" applyProtection="0"/>
    <xf numFmtId="0" fontId="30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9" applyNumberFormat="0" applyFill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6" fillId="7" borderId="1" applyNumberFormat="0" applyAlignment="0" applyProtection="0"/>
    <xf numFmtId="0" fontId="47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5">
    <xf numFmtId="4" fontId="0" fillId="0" borderId="0" xfId="0" applyAlignment="1">
      <alignment/>
    </xf>
    <xf numFmtId="4" fontId="16" fillId="0" borderId="0" xfId="0" applyFont="1" applyFill="1" applyAlignment="1" applyProtection="1">
      <alignment/>
      <protection/>
    </xf>
    <xf numFmtId="4" fontId="17" fillId="0" borderId="0" xfId="0" applyFont="1" applyFill="1" applyAlignment="1" applyProtection="1">
      <alignment/>
      <protection/>
    </xf>
    <xf numFmtId="49" fontId="19" fillId="0" borderId="0" xfId="0" applyNumberFormat="1" applyFont="1" applyFill="1" applyAlignment="1" applyProtection="1">
      <alignment/>
      <protection/>
    </xf>
    <xf numFmtId="201" fontId="18" fillId="0" borderId="0" xfId="61" applyNumberFormat="1" applyFont="1" applyFill="1" applyAlignment="1" applyProtection="1">
      <alignment/>
      <protection locked="0"/>
    </xf>
    <xf numFmtId="201" fontId="16" fillId="0" borderId="0" xfId="61" applyNumberFormat="1" applyFont="1" applyFill="1" applyAlignment="1" applyProtection="1">
      <alignment horizontal="right"/>
      <protection/>
    </xf>
    <xf numFmtId="49" fontId="19" fillId="4" borderId="0" xfId="0" applyNumberFormat="1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4" fontId="16" fillId="0" borderId="0" xfId="0" applyFont="1" applyFill="1" applyBorder="1" applyAlignment="1" applyProtection="1">
      <alignment/>
      <protection/>
    </xf>
    <xf numFmtId="201" fontId="18" fillId="0" borderId="0" xfId="61" applyNumberFormat="1" applyFont="1" applyFill="1" applyBorder="1" applyAlignment="1" applyProtection="1">
      <alignment/>
      <protection locked="0"/>
    </xf>
    <xf numFmtId="201" fontId="16" fillId="0" borderId="0" xfId="61" applyNumberFormat="1" applyFont="1" applyFill="1" applyBorder="1" applyAlignment="1" applyProtection="1">
      <alignment horizontal="right"/>
      <protection/>
    </xf>
    <xf numFmtId="4" fontId="21" fillId="0" borderId="0" xfId="0" applyFont="1" applyFill="1" applyBorder="1" applyAlignment="1" applyProtection="1">
      <alignment/>
      <protection/>
    </xf>
    <xf numFmtId="201" fontId="21" fillId="0" borderId="0" xfId="61" applyNumberFormat="1" applyFont="1" applyFill="1" applyBorder="1" applyAlignment="1" applyProtection="1">
      <alignment horizontal="right"/>
      <protection/>
    </xf>
    <xf numFmtId="4" fontId="19" fillId="0" borderId="0" xfId="0" applyNumberFormat="1" applyFont="1" applyFill="1" applyAlignment="1" applyProtection="1">
      <alignment/>
      <protection/>
    </xf>
    <xf numFmtId="4" fontId="19" fillId="0" borderId="0" xfId="0" applyFont="1" applyFill="1" applyAlignment="1" applyProtection="1">
      <alignment/>
      <protection/>
    </xf>
    <xf numFmtId="4" fontId="21" fillId="0" borderId="0" xfId="0" applyFont="1" applyFill="1" applyAlignment="1" applyProtection="1">
      <alignment/>
      <protection/>
    </xf>
    <xf numFmtId="4" fontId="16" fillId="0" borderId="0" xfId="0" applyFont="1" applyFill="1" applyAlignment="1" applyProtection="1">
      <alignment horizontal="center"/>
      <protection/>
    </xf>
    <xf numFmtId="4" fontId="16" fillId="0" borderId="0" xfId="0" applyFont="1" applyAlignment="1" applyProtection="1">
      <alignment/>
      <protection/>
    </xf>
    <xf numFmtId="4" fontId="20" fillId="0" borderId="0" xfId="0" applyFont="1" applyAlignment="1" applyProtection="1">
      <alignment horizontal="center"/>
      <protection/>
    </xf>
    <xf numFmtId="201" fontId="18" fillId="0" borderId="0" xfId="61" applyNumberFormat="1" applyFont="1" applyAlignment="1" applyProtection="1">
      <alignment/>
      <protection locked="0"/>
    </xf>
    <xf numFmtId="201" fontId="16" fillId="0" borderId="0" xfId="61" applyNumberFormat="1" applyFont="1" applyAlignment="1" applyProtection="1">
      <alignment horizontal="right"/>
      <protection/>
    </xf>
    <xf numFmtId="4" fontId="18" fillId="0" borderId="0" xfId="0" applyFont="1" applyFill="1" applyAlignment="1" applyProtection="1">
      <alignment horizontal="center"/>
      <protection/>
    </xf>
    <xf numFmtId="4" fontId="16" fillId="0" borderId="0" xfId="0" applyFont="1" applyFill="1" applyAlignment="1" applyProtection="1">
      <alignment/>
      <protection locked="0"/>
    </xf>
    <xf numFmtId="201" fontId="16" fillId="0" borderId="0" xfId="61" applyNumberFormat="1" applyFont="1" applyFill="1" applyAlignment="1" applyProtection="1">
      <alignment horizontal="right"/>
      <protection locked="0"/>
    </xf>
    <xf numFmtId="4" fontId="16" fillId="0" borderId="0" xfId="0" applyFont="1" applyFill="1" applyAlignment="1" applyProtection="1">
      <alignment horizontal="center"/>
      <protection locked="0"/>
    </xf>
    <xf numFmtId="4" fontId="16" fillId="0" borderId="0" xfId="0" applyFont="1" applyFill="1" applyAlignment="1" applyProtection="1">
      <alignment horizontal="right"/>
      <protection locked="0"/>
    </xf>
    <xf numFmtId="201" fontId="16" fillId="0" borderId="0" xfId="61" applyNumberFormat="1" applyFont="1" applyFill="1" applyAlignment="1" applyProtection="1" quotePrefix="1">
      <alignment horizontal="right"/>
      <protection/>
    </xf>
    <xf numFmtId="4" fontId="16" fillId="0" borderId="10" xfId="0" applyFont="1" applyFill="1" applyBorder="1" applyAlignment="1" applyProtection="1">
      <alignment/>
      <protection/>
    </xf>
    <xf numFmtId="201" fontId="18" fillId="0" borderId="10" xfId="61" applyNumberFormat="1" applyFont="1" applyFill="1" applyBorder="1" applyAlignment="1" applyProtection="1">
      <alignment/>
      <protection locked="0"/>
    </xf>
    <xf numFmtId="201" fontId="16" fillId="0" borderId="10" xfId="61" applyNumberFormat="1" applyFont="1" applyFill="1" applyBorder="1" applyAlignment="1" applyProtection="1">
      <alignment horizontal="right"/>
      <protection/>
    </xf>
    <xf numFmtId="201" fontId="20" fillId="0" borderId="0" xfId="61" applyNumberFormat="1" applyFont="1" applyFill="1" applyAlignment="1" applyProtection="1">
      <alignment/>
      <protection locked="0"/>
    </xf>
    <xf numFmtId="201" fontId="21" fillId="0" borderId="0" xfId="61" applyNumberFormat="1" applyFont="1" applyFill="1" applyAlignment="1" applyProtection="1">
      <alignment horizontal="right"/>
      <protection/>
    </xf>
    <xf numFmtId="195" fontId="20" fillId="0" borderId="0" xfId="0" applyNumberFormat="1" applyFont="1" applyFill="1" applyAlignment="1" applyProtection="1">
      <alignment/>
      <protection/>
    </xf>
    <xf numFmtId="201" fontId="21" fillId="4" borderId="11" xfId="61" applyNumberFormat="1" applyFont="1" applyFill="1" applyBorder="1" applyAlignment="1" applyProtection="1">
      <alignment horizontal="right"/>
      <protection/>
    </xf>
    <xf numFmtId="201" fontId="18" fillId="0" borderId="0" xfId="61" applyNumberFormat="1" applyFont="1" applyFill="1" applyAlignment="1" applyProtection="1">
      <alignment horizontal="center"/>
      <protection/>
    </xf>
    <xf numFmtId="201" fontId="19" fillId="0" borderId="0" xfId="61" applyNumberFormat="1" applyFont="1" applyFill="1" applyAlignment="1" applyProtection="1">
      <alignment horizontal="right"/>
      <protection/>
    </xf>
    <xf numFmtId="4" fontId="20" fillId="0" borderId="0" xfId="0" applyFont="1" applyFill="1" applyAlignment="1" applyProtection="1">
      <alignment/>
      <protection/>
    </xf>
    <xf numFmtId="4" fontId="16" fillId="0" borderId="0" xfId="0" applyFont="1" applyFill="1" applyAlignment="1" applyProtection="1" quotePrefix="1">
      <alignment/>
      <protection/>
    </xf>
    <xf numFmtId="4" fontId="21" fillId="0" borderId="0" xfId="0" applyFont="1" applyFill="1" applyAlignment="1" applyProtection="1" quotePrefix="1">
      <alignment/>
      <protection/>
    </xf>
    <xf numFmtId="4" fontId="20" fillId="0" borderId="0" xfId="0" applyFont="1" applyFill="1" applyAlignment="1" applyProtection="1">
      <alignment horizontal="center"/>
      <protection/>
    </xf>
    <xf numFmtId="201" fontId="20" fillId="0" borderId="0" xfId="61" applyNumberFormat="1" applyFont="1" applyFill="1" applyAlignment="1" applyProtection="1">
      <alignment horizontal="center"/>
      <protection/>
    </xf>
    <xf numFmtId="201" fontId="20" fillId="0" borderId="0" xfId="61" applyNumberFormat="1" applyFont="1" applyFill="1" applyAlignment="1" applyProtection="1">
      <alignment horizontal="right"/>
      <protection/>
    </xf>
    <xf numFmtId="4" fontId="22" fillId="0" borderId="0" xfId="0" applyFont="1" applyFill="1" applyAlignment="1" applyProtection="1">
      <alignment/>
      <protection/>
    </xf>
    <xf numFmtId="4" fontId="18" fillId="0" borderId="0" xfId="0" applyFont="1" applyFill="1" applyAlignment="1" applyProtection="1">
      <alignment/>
      <protection/>
    </xf>
    <xf numFmtId="201" fontId="18" fillId="0" borderId="0" xfId="61" applyNumberFormat="1" applyFont="1" applyFill="1" applyAlignment="1" applyProtection="1">
      <alignment horizontal="right"/>
      <protection locked="0"/>
    </xf>
    <xf numFmtId="4" fontId="16" fillId="0" borderId="12" xfId="0" applyFont="1" applyFill="1" applyBorder="1" applyAlignment="1" applyProtection="1">
      <alignment/>
      <protection/>
    </xf>
    <xf numFmtId="4" fontId="22" fillId="0" borderId="12" xfId="0" applyFont="1" applyFill="1" applyBorder="1" applyAlignment="1" applyProtection="1">
      <alignment/>
      <protection/>
    </xf>
    <xf numFmtId="201" fontId="18" fillId="0" borderId="12" xfId="61" applyNumberFormat="1" applyFont="1" applyFill="1" applyBorder="1" applyAlignment="1" applyProtection="1">
      <alignment/>
      <protection/>
    </xf>
    <xf numFmtId="201" fontId="16" fillId="0" borderId="12" xfId="61" applyNumberFormat="1" applyFont="1" applyFill="1" applyBorder="1" applyAlignment="1" applyProtection="1">
      <alignment/>
      <protection/>
    </xf>
    <xf numFmtId="4" fontId="18" fillId="0" borderId="0" xfId="0" applyFont="1" applyAlignment="1" applyProtection="1">
      <alignment/>
      <protection/>
    </xf>
    <xf numFmtId="4" fontId="20" fillId="0" borderId="0" xfId="0" applyFont="1" applyAlignment="1" applyProtection="1">
      <alignment/>
      <protection/>
    </xf>
    <xf numFmtId="4" fontId="23" fillId="0" borderId="0" xfId="0" applyFont="1" applyFill="1" applyAlignment="1" applyProtection="1">
      <alignment/>
      <protection/>
    </xf>
    <xf numFmtId="201" fontId="17" fillId="0" borderId="0" xfId="61" applyNumberFormat="1" applyFont="1" applyFill="1" applyAlignment="1" applyProtection="1">
      <alignment horizontal="right"/>
      <protection/>
    </xf>
    <xf numFmtId="4" fontId="16" fillId="0" borderId="0" xfId="0" applyFont="1" applyAlignment="1" applyProtection="1">
      <alignment/>
      <protection/>
    </xf>
    <xf numFmtId="4" fontId="22" fillId="0" borderId="0" xfId="0" applyFont="1" applyAlignment="1" applyProtection="1">
      <alignment/>
      <protection/>
    </xf>
    <xf numFmtId="201" fontId="18" fillId="0" borderId="0" xfId="61" applyNumberFormat="1" applyFont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/>
    </xf>
    <xf numFmtId="4" fontId="21" fillId="0" borderId="0" xfId="0" applyFont="1" applyAlignment="1" applyProtection="1">
      <alignment/>
      <protection/>
    </xf>
    <xf numFmtId="4" fontId="16" fillId="0" borderId="0" xfId="0" applyFont="1" applyBorder="1" applyAlignment="1" applyProtection="1">
      <alignment/>
      <protection/>
    </xf>
    <xf numFmtId="4" fontId="16" fillId="0" borderId="0" xfId="0" applyFont="1" applyAlignment="1" applyProtection="1">
      <alignment horizontal="center"/>
      <protection/>
    </xf>
    <xf numFmtId="201" fontId="18" fillId="0" borderId="0" xfId="61" applyNumberFormat="1" applyFont="1" applyAlignment="1" applyProtection="1">
      <alignment horizontal="right"/>
      <protection locked="0"/>
    </xf>
    <xf numFmtId="4" fontId="16" fillId="0" borderId="13" xfId="0" applyFont="1" applyFill="1" applyBorder="1" applyAlignment="1" applyProtection="1">
      <alignment/>
      <protection/>
    </xf>
    <xf numFmtId="4" fontId="22" fillId="0" borderId="13" xfId="0" applyFont="1" applyFill="1" applyBorder="1" applyAlignment="1" applyProtection="1">
      <alignment/>
      <protection/>
    </xf>
    <xf numFmtId="201" fontId="18" fillId="0" borderId="13" xfId="61" applyNumberFormat="1" applyFont="1" applyFill="1" applyBorder="1" applyAlignment="1" applyProtection="1">
      <alignment/>
      <protection locked="0"/>
    </xf>
    <xf numFmtId="201" fontId="16" fillId="0" borderId="13" xfId="61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Alignment="1" applyProtection="1">
      <alignment/>
      <protection/>
    </xf>
    <xf numFmtId="201" fontId="18" fillId="4" borderId="14" xfId="61" applyNumberFormat="1" applyFont="1" applyFill="1" applyBorder="1" applyAlignment="1" applyProtection="1">
      <alignment/>
      <protection locked="0"/>
    </xf>
    <xf numFmtId="4" fontId="22" fillId="0" borderId="0" xfId="0" applyNumberFormat="1" applyFont="1" applyFill="1" applyAlignment="1" applyProtection="1">
      <alignment/>
      <protection/>
    </xf>
    <xf numFmtId="4" fontId="16" fillId="0" borderId="13" xfId="0" applyNumberFormat="1" applyFont="1" applyFill="1" applyBorder="1" applyAlignment="1" applyProtection="1">
      <alignment/>
      <protection/>
    </xf>
    <xf numFmtId="201" fontId="18" fillId="0" borderId="12" xfId="61" applyNumberFormat="1" applyFont="1" applyFill="1" applyBorder="1" applyAlignment="1" applyProtection="1">
      <alignment/>
      <protection locked="0"/>
    </xf>
    <xf numFmtId="201" fontId="16" fillId="0" borderId="12" xfId="61" applyNumberFormat="1" applyFont="1" applyFill="1" applyBorder="1" applyAlignment="1" applyProtection="1">
      <alignment horizontal="right"/>
      <protection/>
    </xf>
    <xf numFmtId="4" fontId="16" fillId="0" borderId="0" xfId="0" applyFont="1" applyFill="1" applyAlignment="1" applyProtection="1">
      <alignment horizontal="right"/>
      <protection/>
    </xf>
    <xf numFmtId="0" fontId="16" fillId="0" borderId="0" xfId="0" applyNumberFormat="1" applyFont="1" applyAlignment="1" applyProtection="1">
      <alignment/>
      <protection/>
    </xf>
    <xf numFmtId="4" fontId="16" fillId="0" borderId="0" xfId="0" applyFont="1" applyAlignment="1" applyProtection="1" quotePrefix="1">
      <alignment/>
      <protection/>
    </xf>
    <xf numFmtId="4" fontId="16" fillId="0" borderId="0" xfId="0" applyFont="1" applyFill="1" applyAlignment="1" applyProtection="1">
      <alignment horizontal="left"/>
      <protection/>
    </xf>
    <xf numFmtId="201" fontId="16" fillId="0" borderId="0" xfId="61" applyNumberFormat="1" applyFont="1" applyBorder="1" applyAlignment="1" applyProtection="1">
      <alignment horizontal="right"/>
      <protection/>
    </xf>
    <xf numFmtId="4" fontId="22" fillId="0" borderId="0" xfId="0" applyFont="1" applyFill="1" applyBorder="1" applyAlignment="1" applyProtection="1">
      <alignment/>
      <protection/>
    </xf>
    <xf numFmtId="4" fontId="22" fillId="0" borderId="0" xfId="0" applyFont="1" applyBorder="1" applyAlignment="1" applyProtection="1">
      <alignment/>
      <protection/>
    </xf>
    <xf numFmtId="201" fontId="18" fillId="0" borderId="0" xfId="61" applyNumberFormat="1" applyFont="1" applyBorder="1" applyAlignment="1" applyProtection="1">
      <alignment/>
      <protection locked="0"/>
    </xf>
    <xf numFmtId="4" fontId="15" fillId="0" borderId="0" xfId="0" applyFont="1" applyAlignment="1" applyProtection="1">
      <alignment horizontal="center"/>
      <protection/>
    </xf>
    <xf numFmtId="49" fontId="16" fillId="0" borderId="0" xfId="0" applyNumberFormat="1" applyFont="1" applyFill="1" applyAlignment="1" applyProtection="1">
      <alignment/>
      <protection locked="0"/>
    </xf>
    <xf numFmtId="49" fontId="16" fillId="0" borderId="12" xfId="0" applyNumberFormat="1" applyFont="1" applyFill="1" applyBorder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Alignment="1" applyProtection="1">
      <alignment/>
      <protection/>
    </xf>
    <xf numFmtId="4" fontId="21" fillId="0" borderId="0" xfId="0" applyFont="1" applyFill="1" applyAlignment="1" applyProtection="1">
      <alignment horizontal="left" vertical="top" wrapText="1"/>
      <protection/>
    </xf>
    <xf numFmtId="49" fontId="27" fillId="0" borderId="0" xfId="0" applyNumberFormat="1" applyFont="1" applyFill="1" applyAlignment="1" applyProtection="1">
      <alignment/>
      <protection/>
    </xf>
    <xf numFmtId="49" fontId="18" fillId="24" borderId="0" xfId="0" applyNumberFormat="1" applyFont="1" applyFill="1" applyAlignment="1" applyProtection="1">
      <alignment/>
      <protection/>
    </xf>
    <xf numFmtId="4" fontId="16" fillId="0" borderId="0" xfId="0" applyFont="1" applyAlignment="1" applyProtection="1">
      <alignment horizontal="left"/>
      <protection/>
    </xf>
    <xf numFmtId="4" fontId="21" fillId="0" borderId="0" xfId="0" applyFont="1" applyAlignment="1">
      <alignment/>
    </xf>
    <xf numFmtId="49" fontId="28" fillId="0" borderId="0" xfId="0" applyNumberFormat="1" applyFont="1" applyFill="1" applyAlignment="1" applyProtection="1">
      <alignment/>
      <protection/>
    </xf>
    <xf numFmtId="4" fontId="29" fillId="0" borderId="0" xfId="0" applyFont="1" applyAlignment="1" applyProtection="1">
      <alignment/>
      <protection/>
    </xf>
    <xf numFmtId="49" fontId="29" fillId="0" borderId="0" xfId="0" applyNumberFormat="1" applyFont="1" applyFill="1" applyAlignment="1" applyProtection="1">
      <alignment/>
      <protection/>
    </xf>
    <xf numFmtId="199" fontId="18" fillId="0" borderId="0" xfId="61" applyNumberFormat="1" applyFont="1" applyFill="1" applyAlignment="1" applyProtection="1">
      <alignment horizontal="left"/>
      <protection locked="0"/>
    </xf>
    <xf numFmtId="0" fontId="16" fillId="0" borderId="0" xfId="0" applyNumberFormat="1" applyFont="1" applyAlignment="1" applyProtection="1" quotePrefix="1">
      <alignment/>
      <protection/>
    </xf>
    <xf numFmtId="4" fontId="28" fillId="0" borderId="0" xfId="0" applyFont="1" applyAlignment="1" applyProtection="1">
      <alignment/>
      <protection/>
    </xf>
    <xf numFmtId="4" fontId="16" fillId="0" borderId="0" xfId="0" applyFont="1" applyAlignment="1">
      <alignment horizontal="left"/>
    </xf>
    <xf numFmtId="4" fontId="21" fillId="0" borderId="0" xfId="0" applyFont="1" applyAlignment="1">
      <alignment horizontal="left"/>
    </xf>
    <xf numFmtId="4" fontId="26" fillId="0" borderId="0" xfId="0" applyFont="1" applyBorder="1" applyAlignment="1">
      <alignment horizontal="left"/>
    </xf>
    <xf numFmtId="4" fontId="14" fillId="0" borderId="0" xfId="0" applyFont="1" applyFill="1" applyAlignment="1">
      <alignment horizontal="right" vertical="top"/>
    </xf>
    <xf numFmtId="4" fontId="14" fillId="0" borderId="0" xfId="0" applyNumberFormat="1" applyFont="1" applyFill="1" applyBorder="1" applyAlignment="1">
      <alignment horizontal="right" vertical="top"/>
    </xf>
    <xf numFmtId="4" fontId="25" fillId="0" borderId="0" xfId="0" applyFont="1" applyBorder="1" applyAlignment="1">
      <alignment horizontal="center"/>
    </xf>
    <xf numFmtId="4" fontId="25" fillId="0" borderId="15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" fontId="14" fillId="0" borderId="0" xfId="0" applyFont="1" applyBorder="1" applyAlignment="1">
      <alignment horizontal="left" vertical="top" wrapText="1"/>
    </xf>
    <xf numFmtId="205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4" fontId="14" fillId="0" borderId="0" xfId="0" applyFont="1" applyBorder="1" applyAlignment="1">
      <alignment/>
    </xf>
    <xf numFmtId="49" fontId="14" fillId="0" borderId="0" xfId="80" applyNumberFormat="1" applyFont="1" applyBorder="1" applyAlignment="1">
      <alignment horizontal="center"/>
      <protection/>
    </xf>
    <xf numFmtId="0" fontId="25" fillId="0" borderId="0" xfId="80" applyFont="1" applyBorder="1" applyAlignment="1">
      <alignment horizontal="left" vertical="top" wrapText="1"/>
      <protection/>
    </xf>
    <xf numFmtId="0" fontId="14" fillId="0" borderId="0" xfId="80" applyFont="1" applyBorder="1" applyAlignment="1">
      <alignment horizontal="center"/>
      <protection/>
    </xf>
    <xf numFmtId="0" fontId="14" fillId="0" borderId="0" xfId="80" applyFont="1" applyBorder="1">
      <alignment/>
      <protection/>
    </xf>
    <xf numFmtId="0" fontId="24" fillId="0" borderId="0" xfId="80" applyFont="1" applyBorder="1">
      <alignment/>
      <protection/>
    </xf>
    <xf numFmtId="0" fontId="14" fillId="0" borderId="0" xfId="80" applyFont="1">
      <alignment/>
      <protection/>
    </xf>
    <xf numFmtId="0" fontId="14" fillId="0" borderId="0" xfId="80" applyFont="1" applyBorder="1" applyAlignment="1">
      <alignment horizontal="left" vertical="top" wrapText="1"/>
      <protection/>
    </xf>
    <xf numFmtId="0" fontId="49" fillId="0" borderId="0" xfId="80" applyFont="1" applyBorder="1" applyAlignment="1">
      <alignment horizontal="center" vertical="top" wrapText="1"/>
      <protection/>
    </xf>
    <xf numFmtId="49" fontId="50" fillId="0" borderId="0" xfId="80" applyNumberFormat="1" applyFont="1" applyBorder="1" applyAlignment="1">
      <alignment horizontal="center"/>
      <protection/>
    </xf>
    <xf numFmtId="0" fontId="50" fillId="0" borderId="0" xfId="80" applyFont="1" applyBorder="1" applyAlignment="1">
      <alignment horizontal="left" vertical="top" wrapText="1"/>
      <protection/>
    </xf>
    <xf numFmtId="0" fontId="50" fillId="0" borderId="0" xfId="80" applyFont="1" applyBorder="1" applyAlignment="1">
      <alignment horizontal="center"/>
      <protection/>
    </xf>
    <xf numFmtId="0" fontId="50" fillId="0" borderId="0" xfId="80" applyFont="1" applyBorder="1">
      <alignment/>
      <protection/>
    </xf>
    <xf numFmtId="49" fontId="49" fillId="0" borderId="16" xfId="0" applyNumberFormat="1" applyFont="1" applyBorder="1" applyAlignment="1">
      <alignment horizontal="center" vertical="center"/>
    </xf>
    <xf numFmtId="39" fontId="49" fillId="0" borderId="16" xfId="0" applyNumberFormat="1" applyFont="1" applyBorder="1" applyAlignment="1">
      <alignment horizontal="left" vertical="center"/>
    </xf>
    <xf numFmtId="39" fontId="49" fillId="0" borderId="16" xfId="0" applyNumberFormat="1" applyFont="1" applyBorder="1" applyAlignment="1">
      <alignment horizontal="center" vertical="center"/>
    </xf>
    <xf numFmtId="4" fontId="49" fillId="0" borderId="16" xfId="0" applyFont="1" applyBorder="1" applyAlignment="1">
      <alignment horizontal="center" vertical="center"/>
    </xf>
    <xf numFmtId="4" fontId="26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" fontId="50" fillId="0" borderId="0" xfId="0" applyFont="1" applyBorder="1" applyAlignment="1">
      <alignment horizontal="left" vertical="top" wrapText="1"/>
    </xf>
    <xf numFmtId="4" fontId="50" fillId="0" borderId="0" xfId="0" applyFont="1" applyBorder="1" applyAlignment="1">
      <alignment horizontal="center"/>
    </xf>
    <xf numFmtId="4" fontId="50" fillId="0" borderId="0" xfId="0" applyFont="1" applyBorder="1" applyAlignment="1">
      <alignment/>
    </xf>
    <xf numFmtId="4" fontId="24" fillId="0" borderId="0" xfId="0" applyFont="1" applyBorder="1" applyAlignment="1">
      <alignment/>
    </xf>
    <xf numFmtId="49" fontId="50" fillId="0" borderId="16" xfId="80" applyNumberFormat="1" applyFont="1" applyBorder="1" applyAlignment="1">
      <alignment horizontal="center" vertical="center"/>
      <protection/>
    </xf>
    <xf numFmtId="0" fontId="50" fillId="0" borderId="16" xfId="80" applyFont="1" applyBorder="1" applyAlignment="1">
      <alignment horizontal="left" vertical="center" wrapText="1"/>
      <protection/>
    </xf>
    <xf numFmtId="0" fontId="50" fillId="0" borderId="16" xfId="80" applyFont="1" applyBorder="1">
      <alignment/>
      <protection/>
    </xf>
    <xf numFmtId="4" fontId="50" fillId="0" borderId="16" xfId="80" applyNumberFormat="1" applyFont="1" applyBorder="1">
      <alignment/>
      <protection/>
    </xf>
    <xf numFmtId="4" fontId="50" fillId="0" borderId="16" xfId="80" applyNumberFormat="1" applyFont="1" applyBorder="1" applyAlignment="1">
      <alignment vertical="center"/>
      <protection/>
    </xf>
    <xf numFmtId="49" fontId="50" fillId="0" borderId="16" xfId="80" applyNumberFormat="1" applyFont="1" applyBorder="1">
      <alignment/>
      <protection/>
    </xf>
    <xf numFmtId="0" fontId="49" fillId="0" borderId="16" xfId="80" applyFont="1" applyBorder="1" applyAlignment="1">
      <alignment horizontal="left" vertical="center" wrapText="1"/>
      <protection/>
    </xf>
    <xf numFmtId="4" fontId="49" fillId="0" borderId="16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/>
    </xf>
    <xf numFmtId="4" fontId="25" fillId="0" borderId="0" xfId="0" applyFont="1" applyBorder="1" applyAlignment="1">
      <alignment horizontal="left" vertical="center" wrapText="1"/>
    </xf>
    <xf numFmtId="205" fontId="25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4" fontId="25" fillId="0" borderId="0" xfId="0" applyFont="1" applyBorder="1" applyAlignment="1">
      <alignment vertical="center" wrapText="1"/>
    </xf>
    <xf numFmtId="4" fontId="25" fillId="0" borderId="0" xfId="0" applyFont="1" applyBorder="1" applyAlignment="1">
      <alignment horizontal="left" vertical="top" wrapText="1"/>
    </xf>
    <xf numFmtId="205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4" fontId="25" fillId="0" borderId="0" xfId="0" applyFont="1" applyBorder="1" applyAlignment="1">
      <alignment/>
    </xf>
    <xf numFmtId="49" fontId="51" fillId="0" borderId="0" xfId="0" applyNumberFormat="1" applyFont="1" applyBorder="1" applyAlignment="1">
      <alignment horizontal="center"/>
    </xf>
    <xf numFmtId="4" fontId="51" fillId="0" borderId="0" xfId="0" applyFont="1" applyBorder="1" applyAlignment="1">
      <alignment horizontal="left" vertical="top" wrapText="1"/>
    </xf>
    <xf numFmtId="4" fontId="25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center" vertical="top" wrapText="1"/>
    </xf>
    <xf numFmtId="4" fontId="14" fillId="0" borderId="12" xfId="0" applyFont="1" applyBorder="1" applyAlignment="1">
      <alignment horizontal="left" vertical="top" wrapText="1"/>
    </xf>
    <xf numFmtId="205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4" fontId="14" fillId="0" borderId="12" xfId="0" applyFont="1" applyBorder="1" applyAlignment="1">
      <alignment/>
    </xf>
    <xf numFmtId="4" fontId="14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 vertical="center" wrapText="1"/>
    </xf>
    <xf numFmtId="205" fontId="25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" fontId="51" fillId="0" borderId="10" xfId="0" applyFont="1" applyBorder="1" applyAlignment="1">
      <alignment horizontal="left" vertical="center" wrapText="1"/>
    </xf>
    <xf numFmtId="205" fontId="25" fillId="0" borderId="1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4" fontId="14" fillId="0" borderId="1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0" xfId="0" applyFont="1" applyBorder="1" applyAlignment="1">
      <alignment/>
    </xf>
    <xf numFmtId="4" fontId="51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" fontId="26" fillId="0" borderId="0" xfId="0" applyFont="1" applyBorder="1" applyAlignment="1">
      <alignment horizontal="left" vertical="center" wrapText="1"/>
    </xf>
    <xf numFmtId="205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/>
    </xf>
    <xf numFmtId="4" fontId="14" fillId="0" borderId="0" xfId="0" applyFont="1" applyAlignment="1">
      <alignment/>
    </xf>
    <xf numFmtId="4" fontId="51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4" fontId="24" fillId="0" borderId="0" xfId="0" applyFont="1" applyAlignment="1">
      <alignment/>
    </xf>
    <xf numFmtId="4" fontId="52" fillId="0" borderId="0" xfId="0" applyNumberFormat="1" applyFont="1" applyBorder="1" applyAlignment="1">
      <alignment/>
    </xf>
    <xf numFmtId="4" fontId="53" fillId="0" borderId="0" xfId="0" applyFont="1" applyBorder="1" applyAlignment="1">
      <alignment horizontal="left" vertical="top" wrapText="1"/>
    </xf>
    <xf numFmtId="4" fontId="25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 horizontal="center" vertical="top"/>
    </xf>
    <xf numFmtId="205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80" applyFont="1" applyFill="1" applyBorder="1" applyAlignment="1">
      <alignment horizontal="center"/>
      <protection/>
    </xf>
    <xf numFmtId="4" fontId="25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/>
    </xf>
    <xf numFmtId="4" fontId="25" fillId="0" borderId="0" xfId="0" applyNumberFormat="1" applyFont="1" applyBorder="1" applyAlignment="1">
      <alignment vertical="center" wrapText="1"/>
    </xf>
    <xf numFmtId="4" fontId="26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vertical="center" wrapText="1"/>
    </xf>
    <xf numFmtId="4" fontId="26" fillId="0" borderId="0" xfId="0" applyFont="1" applyBorder="1" applyAlignment="1">
      <alignment/>
    </xf>
    <xf numFmtId="49" fontId="51" fillId="0" borderId="0" xfId="0" applyNumberFormat="1" applyFont="1" applyBorder="1" applyAlignment="1">
      <alignment horizontal="center" vertical="top"/>
    </xf>
    <xf numFmtId="205" fontId="51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4" fontId="26" fillId="0" borderId="0" xfId="0" applyFont="1" applyAlignment="1">
      <alignment/>
    </xf>
    <xf numFmtId="49" fontId="25" fillId="0" borderId="0" xfId="0" applyNumberFormat="1" applyFont="1" applyBorder="1" applyAlignment="1">
      <alignment horizontal="center" vertical="top" wrapText="1"/>
    </xf>
    <xf numFmtId="205" fontId="25" fillId="0" borderId="0" xfId="0" applyNumberFormat="1" applyFont="1" applyBorder="1" applyAlignment="1">
      <alignment horizontal="center" vertical="top" wrapText="1"/>
    </xf>
    <xf numFmtId="0" fontId="25" fillId="0" borderId="0" xfId="0" applyNumberFormat="1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Font="1" applyBorder="1" applyAlignment="1">
      <alignment horizontal="left" vertical="center" wrapText="1"/>
    </xf>
    <xf numFmtId="205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/>
    </xf>
    <xf numFmtId="205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205" fontId="24" fillId="0" borderId="0" xfId="80" applyNumberFormat="1" applyFont="1" applyBorder="1">
      <alignment/>
      <protection/>
    </xf>
    <xf numFmtId="205" fontId="25" fillId="0" borderId="0" xfId="80" applyNumberFormat="1" applyFont="1" applyBorder="1">
      <alignment/>
      <protection/>
    </xf>
    <xf numFmtId="4" fontId="26" fillId="0" borderId="0" xfId="0" applyFont="1" applyBorder="1" applyAlignment="1">
      <alignment vertical="center" wrapText="1"/>
    </xf>
    <xf numFmtId="49" fontId="25" fillId="0" borderId="0" xfId="80" applyNumberFormat="1" applyFont="1" applyBorder="1">
      <alignment/>
      <protection/>
    </xf>
    <xf numFmtId="205" fontId="14" fillId="0" borderId="0" xfId="80" applyNumberFormat="1" applyFont="1" applyBorder="1">
      <alignment/>
      <protection/>
    </xf>
    <xf numFmtId="4" fontId="52" fillId="0" borderId="0" xfId="0" applyFont="1" applyBorder="1" applyAlignment="1">
      <alignment vertical="center" wrapText="1"/>
    </xf>
    <xf numFmtId="4" fontId="52" fillId="0" borderId="0" xfId="0" applyFont="1" applyAlignment="1">
      <alignment/>
    </xf>
    <xf numFmtId="4" fontId="14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14" fillId="0" borderId="0" xfId="0" applyNumberFormat="1" applyFont="1" applyBorder="1" applyAlignment="1">
      <alignment horizontal="right" vertical="top"/>
    </xf>
    <xf numFmtId="4" fontId="24" fillId="0" borderId="0" xfId="0" applyFont="1" applyFill="1" applyAlignment="1">
      <alignment/>
    </xf>
    <xf numFmtId="49" fontId="24" fillId="0" borderId="0" xfId="0" applyNumberFormat="1" applyFont="1" applyBorder="1" applyAlignment="1">
      <alignment horizontal="center" vertical="top" wrapText="1"/>
    </xf>
    <xf numFmtId="4" fontId="24" fillId="0" borderId="0" xfId="0" applyFont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right" vertical="top"/>
    </xf>
    <xf numFmtId="4" fontId="14" fillId="0" borderId="0" xfId="0" applyNumberFormat="1" applyFont="1" applyBorder="1" applyAlignment="1">
      <alignment horizontal="center" vertical="center"/>
    </xf>
    <xf numFmtId="4" fontId="14" fillId="0" borderId="0" xfId="0" applyFont="1" applyFill="1" applyAlignment="1">
      <alignment/>
    </xf>
    <xf numFmtId="4" fontId="14" fillId="0" borderId="0" xfId="0" applyNumberFormat="1" applyFont="1" applyAlignment="1">
      <alignment/>
    </xf>
    <xf numFmtId="49" fontId="24" fillId="0" borderId="12" xfId="80" applyNumberFormat="1" applyFont="1" applyBorder="1">
      <alignment/>
      <protection/>
    </xf>
    <xf numFmtId="0" fontId="24" fillId="0" borderId="12" xfId="80" applyFont="1" applyBorder="1" applyAlignment="1">
      <alignment horizontal="left" vertical="top" wrapText="1"/>
      <protection/>
    </xf>
    <xf numFmtId="205" fontId="24" fillId="0" borderId="12" xfId="80" applyNumberFormat="1" applyFont="1" applyBorder="1">
      <alignment/>
      <protection/>
    </xf>
    <xf numFmtId="0" fontId="24" fillId="0" borderId="12" xfId="80" applyFont="1" applyBorder="1">
      <alignment/>
      <protection/>
    </xf>
    <xf numFmtId="4" fontId="24" fillId="0" borderId="12" xfId="80" applyNumberFormat="1" applyFont="1" applyBorder="1">
      <alignment/>
      <protection/>
    </xf>
    <xf numFmtId="49" fontId="25" fillId="0" borderId="0" xfId="0" applyNumberFormat="1" applyFont="1" applyBorder="1" applyAlignment="1">
      <alignment horizontal="center" vertical="top"/>
    </xf>
    <xf numFmtId="205" fontId="25" fillId="0" borderId="0" xfId="0" applyNumberFormat="1" applyFont="1" applyBorder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4" fontId="25" fillId="0" borderId="0" xfId="0" applyNumberFormat="1" applyFont="1" applyBorder="1" applyAlignment="1">
      <alignment vertical="top"/>
    </xf>
    <xf numFmtId="4" fontId="26" fillId="0" borderId="0" xfId="0" applyNumberFormat="1" applyFont="1" applyBorder="1" applyAlignment="1">
      <alignment vertical="center"/>
    </xf>
    <xf numFmtId="4" fontId="24" fillId="0" borderId="0" xfId="0" applyFont="1" applyAlignment="1">
      <alignment wrapText="1"/>
    </xf>
    <xf numFmtId="4" fontId="24" fillId="0" borderId="0" xfId="0" applyNumberFormat="1" applyFont="1" applyAlignment="1">
      <alignment horizontal="right" vertical="top"/>
    </xf>
    <xf numFmtId="205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49" fontId="14" fillId="0" borderId="12" xfId="80" applyNumberFormat="1" applyFont="1" applyBorder="1">
      <alignment/>
      <protection/>
    </xf>
    <xf numFmtId="0" fontId="14" fillId="0" borderId="12" xfId="80" applyFont="1" applyBorder="1" applyAlignment="1">
      <alignment horizontal="left" vertical="top" wrapText="1"/>
      <protection/>
    </xf>
    <xf numFmtId="205" fontId="14" fillId="0" borderId="12" xfId="80" applyNumberFormat="1" applyFont="1" applyBorder="1">
      <alignment/>
      <protection/>
    </xf>
    <xf numFmtId="0" fontId="14" fillId="0" borderId="12" xfId="80" applyFont="1" applyBorder="1">
      <alignment/>
      <protection/>
    </xf>
    <xf numFmtId="4" fontId="14" fillId="0" borderId="12" xfId="80" applyNumberFormat="1" applyFont="1" applyBorder="1">
      <alignment/>
      <protection/>
    </xf>
    <xf numFmtId="4" fontId="24" fillId="0" borderId="0" xfId="0" applyFont="1" applyFill="1" applyBorder="1" applyAlignment="1">
      <alignment/>
    </xf>
    <xf numFmtId="49" fontId="24" fillId="0" borderId="0" xfId="0" applyNumberFormat="1" applyFont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center" vertical="top"/>
    </xf>
    <xf numFmtId="205" fontId="24" fillId="0" borderId="0" xfId="0" applyNumberFormat="1" applyFont="1" applyFill="1" applyBorder="1" applyAlignment="1">
      <alignment horizontal="center"/>
    </xf>
    <xf numFmtId="193" fontId="24" fillId="0" borderId="0" xfId="0" applyNumberFormat="1" applyFont="1" applyFill="1" applyBorder="1" applyAlignment="1">
      <alignment horizontal="center" vertical="top"/>
    </xf>
    <xf numFmtId="205" fontId="24" fillId="0" borderId="0" xfId="0" applyNumberFormat="1" applyFont="1" applyFill="1" applyBorder="1" applyAlignment="1">
      <alignment horizontal="center" vertical="top"/>
    </xf>
    <xf numFmtId="4" fontId="24" fillId="0" borderId="0" xfId="0" applyNumberFormat="1" applyFont="1" applyFill="1" applyBorder="1" applyAlignment="1">
      <alignment horizontal="right" vertical="top"/>
    </xf>
    <xf numFmtId="4" fontId="24" fillId="0" borderId="0" xfId="0" applyFont="1" applyFill="1" applyBorder="1" applyAlignment="1">
      <alignment vertical="top" wrapText="1"/>
    </xf>
    <xf numFmtId="0" fontId="24" fillId="0" borderId="0" xfId="80" applyFont="1" applyBorder="1" applyAlignment="1">
      <alignment horizontal="center"/>
      <protection/>
    </xf>
    <xf numFmtId="205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 horizontal="center" vertical="center"/>
    </xf>
    <xf numFmtId="4" fontId="14" fillId="0" borderId="10" xfId="0" applyFont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top"/>
    </xf>
    <xf numFmtId="4" fontId="26" fillId="0" borderId="0" xfId="0" applyFont="1" applyBorder="1" applyAlignment="1">
      <alignment vertical="center"/>
    </xf>
    <xf numFmtId="4" fontId="24" fillId="0" borderId="1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center" vertical="center"/>
    </xf>
    <xf numFmtId="205" fontId="2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 vertical="center"/>
    </xf>
    <xf numFmtId="4" fontId="14" fillId="0" borderId="0" xfId="80" applyNumberFormat="1" applyFont="1" applyBorder="1">
      <alignment/>
      <protection/>
    </xf>
    <xf numFmtId="4" fontId="24" fillId="0" borderId="0" xfId="80" applyNumberFormat="1" applyFont="1" applyBorder="1">
      <alignment/>
      <protection/>
    </xf>
    <xf numFmtId="4" fontId="24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vertical="top"/>
    </xf>
    <xf numFmtId="206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Border="1" applyAlignment="1">
      <alignment horizontal="right" vertical="center"/>
    </xf>
    <xf numFmtId="193" fontId="24" fillId="0" borderId="0" xfId="0" applyNumberFormat="1" applyFont="1" applyFill="1" applyBorder="1" applyAlignment="1">
      <alignment horizontal="center"/>
    </xf>
    <xf numFmtId="4" fontId="14" fillId="0" borderId="0" xfId="0" applyFont="1" applyFill="1" applyBorder="1" applyAlignment="1">
      <alignment wrapText="1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Alignment="1">
      <alignment vertical="justify"/>
    </xf>
    <xf numFmtId="49" fontId="14" fillId="0" borderId="10" xfId="0" applyNumberFormat="1" applyFont="1" applyBorder="1" applyAlignment="1">
      <alignment horizontal="center" vertical="top" wrapText="1"/>
    </xf>
    <xf numFmtId="205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4" fontId="14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4" fontId="24" fillId="0" borderId="10" xfId="0" applyFont="1" applyBorder="1" applyAlignment="1">
      <alignment/>
    </xf>
    <xf numFmtId="49" fontId="26" fillId="0" borderId="0" xfId="0" applyNumberFormat="1" applyFont="1" applyBorder="1" applyAlignment="1">
      <alignment horizontal="center" vertical="center" wrapText="1"/>
    </xf>
    <xf numFmtId="205" fontId="26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4" fillId="0" borderId="0" xfId="80" applyFont="1">
      <alignment/>
      <protection/>
    </xf>
    <xf numFmtId="0" fontId="24" fillId="0" borderId="0" xfId="0" applyNumberFormat="1" applyFont="1" applyBorder="1" applyAlignment="1">
      <alignment horizontal="center" vertical="center"/>
    </xf>
    <xf numFmtId="49" fontId="14" fillId="0" borderId="0" xfId="80" applyNumberFormat="1" applyFont="1" applyBorder="1">
      <alignment/>
      <protection/>
    </xf>
    <xf numFmtId="205" fontId="14" fillId="0" borderId="0" xfId="80" applyNumberFormat="1" applyFont="1" applyBorder="1" applyAlignment="1">
      <alignment horizontal="center"/>
      <protection/>
    </xf>
    <xf numFmtId="4" fontId="14" fillId="0" borderId="0" xfId="0" applyFont="1" applyFill="1" applyBorder="1" applyAlignment="1">
      <alignment vertical="top" wrapText="1"/>
    </xf>
    <xf numFmtId="4" fontId="51" fillId="0" borderId="0" xfId="0" applyFont="1" applyAlignment="1">
      <alignment/>
    </xf>
    <xf numFmtId="4" fontId="1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4" fontId="25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horizontal="center" vertical="center"/>
    </xf>
    <xf numFmtId="4" fontId="51" fillId="0" borderId="0" xfId="0" applyFont="1" applyBorder="1" applyAlignment="1">
      <alignment horizontal="left" vertical="center" wrapText="1"/>
    </xf>
    <xf numFmtId="205" fontId="51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0" fontId="14" fillId="0" borderId="0" xfId="80" applyNumberFormat="1" applyFont="1" applyBorder="1" applyAlignment="1">
      <alignment horizontal="center"/>
      <protection/>
    </xf>
    <xf numFmtId="49" fontId="14" fillId="0" borderId="17" xfId="80" applyNumberFormat="1" applyFont="1" applyBorder="1" applyAlignment="1">
      <alignment horizontal="center"/>
      <protection/>
    </xf>
    <xf numFmtId="0" fontId="14" fillId="0" borderId="18" xfId="80" applyFont="1" applyBorder="1" applyAlignment="1">
      <alignment horizontal="left" vertical="top" wrapText="1"/>
      <protection/>
    </xf>
    <xf numFmtId="0" fontId="14" fillId="0" borderId="17" xfId="80" applyNumberFormat="1" applyFont="1" applyBorder="1" applyAlignment="1">
      <alignment horizontal="center"/>
      <protection/>
    </xf>
    <xf numFmtId="0" fontId="14" fillId="0" borderId="18" xfId="80" applyFont="1" applyBorder="1">
      <alignment/>
      <protection/>
    </xf>
    <xf numFmtId="0" fontId="14" fillId="0" borderId="17" xfId="80" applyFont="1" applyBorder="1">
      <alignment/>
      <protection/>
    </xf>
    <xf numFmtId="0" fontId="54" fillId="0" borderId="0" xfId="77" applyFont="1" applyFill="1" applyAlignment="1">
      <alignment horizontal="left"/>
      <protection/>
    </xf>
    <xf numFmtId="0" fontId="55" fillId="0" borderId="0" xfId="77" applyFont="1" applyFill="1" applyAlignment="1">
      <alignment horizontal="left"/>
      <protection/>
    </xf>
    <xf numFmtId="0" fontId="54" fillId="0" borderId="0" xfId="77" applyFont="1" applyFill="1" applyAlignment="1">
      <alignment horizontal="center"/>
      <protection/>
    </xf>
    <xf numFmtId="43" fontId="54" fillId="0" borderId="0" xfId="105" applyFont="1" applyFill="1" applyAlignment="1">
      <alignment/>
    </xf>
    <xf numFmtId="0" fontId="54" fillId="0" borderId="0" xfId="77" applyFont="1" applyFill="1">
      <alignment/>
      <protection/>
    </xf>
    <xf numFmtId="0" fontId="48" fillId="0" borderId="0" xfId="77" applyFont="1" applyFill="1" applyAlignment="1">
      <alignment horizontal="center"/>
      <protection/>
    </xf>
    <xf numFmtId="0" fontId="48" fillId="0" borderId="0" xfId="77" applyFont="1" applyFill="1">
      <alignment/>
      <protection/>
    </xf>
    <xf numFmtId="43" fontId="48" fillId="0" borderId="0" xfId="105" applyFont="1" applyFill="1" applyAlignment="1">
      <alignment/>
    </xf>
    <xf numFmtId="0" fontId="50" fillId="0" borderId="16" xfId="77" applyFont="1" applyFill="1" applyBorder="1" applyAlignment="1">
      <alignment horizontal="center" vertical="top" wrapText="1"/>
      <protection/>
    </xf>
    <xf numFmtId="0" fontId="50" fillId="0" borderId="19" xfId="77" applyFont="1" applyFill="1" applyBorder="1" applyAlignment="1">
      <alignment vertical="top" wrapText="1"/>
      <protection/>
    </xf>
    <xf numFmtId="0" fontId="50" fillId="0" borderId="19" xfId="77" applyFont="1" applyFill="1" applyBorder="1" applyAlignment="1">
      <alignment horizontal="center" vertical="top" wrapText="1"/>
      <protection/>
    </xf>
    <xf numFmtId="43" fontId="50" fillId="0" borderId="19" xfId="105" applyFont="1" applyFill="1" applyBorder="1" applyAlignment="1">
      <alignment vertical="top" wrapText="1"/>
    </xf>
    <xf numFmtId="0" fontId="50" fillId="0" borderId="0" xfId="77" applyFont="1" applyFill="1">
      <alignment/>
      <protection/>
    </xf>
    <xf numFmtId="0" fontId="50" fillId="0" borderId="0" xfId="77" applyFont="1" applyFill="1" applyAlignment="1">
      <alignment horizontal="center" vertical="top" wrapText="1"/>
      <protection/>
    </xf>
    <xf numFmtId="0" fontId="50" fillId="0" borderId="0" xfId="77" applyFont="1" applyFill="1" applyAlignment="1">
      <alignment vertical="top" wrapText="1"/>
      <protection/>
    </xf>
    <xf numFmtId="43" fontId="50" fillId="0" borderId="0" xfId="105" applyFont="1" applyFill="1" applyAlignment="1">
      <alignment vertical="top" wrapText="1"/>
    </xf>
    <xf numFmtId="43" fontId="50" fillId="0" borderId="0" xfId="105" applyFont="1" applyFill="1" applyAlignment="1">
      <alignment/>
    </xf>
    <xf numFmtId="0" fontId="49" fillId="0" borderId="0" xfId="77" applyFont="1" applyFill="1" applyAlignment="1">
      <alignment horizontal="center" vertical="top" wrapText="1"/>
      <protection/>
    </xf>
    <xf numFmtId="0" fontId="49" fillId="0" borderId="0" xfId="77" applyFont="1" applyFill="1" applyAlignment="1">
      <alignment vertical="top" wrapText="1"/>
      <protection/>
    </xf>
    <xf numFmtId="43" fontId="49" fillId="0" borderId="0" xfId="105" applyFont="1" applyFill="1" applyAlignment="1">
      <alignment vertical="top" wrapText="1"/>
    </xf>
    <xf numFmtId="43" fontId="49" fillId="0" borderId="0" xfId="105" applyFont="1" applyFill="1" applyAlignment="1">
      <alignment/>
    </xf>
    <xf numFmtId="0" fontId="49" fillId="0" borderId="0" xfId="77" applyFont="1" applyFill="1">
      <alignment/>
      <protection/>
    </xf>
    <xf numFmtId="0" fontId="14" fillId="0" borderId="0" xfId="77" applyFont="1" applyFill="1" applyAlignment="1">
      <alignment horizontal="center" vertical="top" wrapText="1"/>
      <protection/>
    </xf>
    <xf numFmtId="0" fontId="14" fillId="0" borderId="0" xfId="77" applyFont="1" applyFill="1" applyAlignment="1">
      <alignment vertical="top" wrapText="1"/>
      <protection/>
    </xf>
    <xf numFmtId="0" fontId="14" fillId="0" borderId="0" xfId="77" applyFont="1" applyFill="1" applyAlignment="1">
      <alignment horizontal="center" wrapText="1"/>
      <protection/>
    </xf>
    <xf numFmtId="43" fontId="14" fillId="0" borderId="0" xfId="105" applyFont="1" applyFill="1" applyBorder="1" applyAlignment="1">
      <alignment wrapText="1"/>
    </xf>
    <xf numFmtId="43" fontId="14" fillId="0" borderId="0" xfId="105" applyFont="1" applyFill="1" applyAlignment="1">
      <alignment/>
    </xf>
    <xf numFmtId="0" fontId="14" fillId="0" borderId="0" xfId="77" applyFont="1" applyFill="1">
      <alignment/>
      <protection/>
    </xf>
    <xf numFmtId="0" fontId="50" fillId="0" borderId="0" xfId="77" applyFont="1" applyFill="1" applyBorder="1" applyAlignment="1">
      <alignment vertical="top" wrapText="1"/>
      <protection/>
    </xf>
    <xf numFmtId="0" fontId="50" fillId="0" borderId="12" xfId="77" applyFont="1" applyFill="1" applyBorder="1" applyAlignment="1">
      <alignment vertical="top" wrapText="1"/>
      <protection/>
    </xf>
    <xf numFmtId="0" fontId="50" fillId="0" borderId="12" xfId="77" applyFont="1" applyFill="1" applyBorder="1" applyAlignment="1">
      <alignment horizontal="center" vertical="top" wrapText="1"/>
      <protection/>
    </xf>
    <xf numFmtId="43" fontId="50" fillId="0" borderId="12" xfId="105" applyFont="1" applyFill="1" applyBorder="1" applyAlignment="1">
      <alignment vertical="top" wrapText="1"/>
    </xf>
    <xf numFmtId="43" fontId="50" fillId="0" borderId="12" xfId="105" applyFont="1" applyFill="1" applyBorder="1" applyAlignment="1">
      <alignment/>
    </xf>
    <xf numFmtId="0" fontId="56" fillId="0" borderId="0" xfId="77" applyFont="1" applyFill="1" applyAlignment="1">
      <alignment horizontal="center" vertical="top" wrapText="1"/>
      <protection/>
    </xf>
    <xf numFmtId="0" fontId="56" fillId="0" borderId="0" xfId="77" applyFont="1" applyFill="1" applyAlignment="1">
      <alignment vertical="top" wrapText="1"/>
      <protection/>
    </xf>
    <xf numFmtId="43" fontId="56" fillId="0" borderId="0" xfId="105" applyFont="1" applyFill="1" applyAlignment="1">
      <alignment vertical="top" wrapText="1"/>
    </xf>
    <xf numFmtId="0" fontId="50" fillId="0" borderId="0" xfId="77" applyFont="1" applyFill="1" applyAlignment="1">
      <alignment horizontal="center" wrapText="1"/>
      <protection/>
    </xf>
    <xf numFmtId="43" fontId="50" fillId="0" borderId="0" xfId="105" applyFont="1" applyFill="1" applyAlignment="1">
      <alignment/>
    </xf>
    <xf numFmtId="0" fontId="50" fillId="0" borderId="0" xfId="77" applyFont="1" applyFill="1" applyAlignment="1">
      <alignment horizontal="center"/>
      <protection/>
    </xf>
    <xf numFmtId="0" fontId="50" fillId="0" borderId="12" xfId="77" applyFont="1" applyFill="1" applyBorder="1" applyAlignment="1">
      <alignment horizontal="center" wrapText="1"/>
      <protection/>
    </xf>
    <xf numFmtId="43" fontId="14" fillId="0" borderId="12" xfId="105" applyFont="1" applyFill="1" applyBorder="1" applyAlignment="1">
      <alignment wrapText="1"/>
    </xf>
    <xf numFmtId="43" fontId="50" fillId="0" borderId="12" xfId="105" applyFont="1" applyFill="1" applyBorder="1" applyAlignment="1">
      <alignment/>
    </xf>
    <xf numFmtId="0" fontId="50" fillId="0" borderId="0" xfId="77" applyFont="1" applyFill="1" applyBorder="1" applyAlignment="1">
      <alignment horizontal="center" vertical="top" wrapText="1"/>
      <protection/>
    </xf>
    <xf numFmtId="43" fontId="50" fillId="0" borderId="0" xfId="105" applyFont="1" applyFill="1" applyBorder="1" applyAlignment="1">
      <alignment vertical="top" wrapText="1"/>
    </xf>
    <xf numFmtId="43" fontId="50" fillId="0" borderId="0" xfId="105" applyFont="1" applyFill="1" applyBorder="1" applyAlignment="1">
      <alignment/>
    </xf>
    <xf numFmtId="0" fontId="50" fillId="0" borderId="0" xfId="77" applyFont="1" applyFill="1" applyBorder="1">
      <alignment/>
      <protection/>
    </xf>
    <xf numFmtId="0" fontId="50" fillId="0" borderId="0" xfId="77" applyFont="1" applyFill="1" applyBorder="1" applyAlignment="1">
      <alignment horizontal="center" wrapText="1"/>
      <protection/>
    </xf>
    <xf numFmtId="0" fontId="50" fillId="0" borderId="12" xfId="77" applyFont="1" applyFill="1" applyBorder="1">
      <alignment/>
      <protection/>
    </xf>
    <xf numFmtId="0" fontId="50" fillId="0" borderId="12" xfId="77" applyFont="1" applyFill="1" applyBorder="1" applyAlignment="1">
      <alignment horizontal="center"/>
      <protection/>
    </xf>
    <xf numFmtId="0" fontId="56" fillId="0" borderId="12" xfId="77" applyFont="1" applyFill="1" applyBorder="1" applyAlignment="1">
      <alignment vertical="top" wrapText="1"/>
      <protection/>
    </xf>
    <xf numFmtId="0" fontId="56" fillId="0" borderId="12" xfId="77" applyFont="1" applyFill="1" applyBorder="1" applyAlignment="1">
      <alignment horizontal="center" vertical="top" wrapText="1"/>
      <protection/>
    </xf>
    <xf numFmtId="43" fontId="56" fillId="0" borderId="12" xfId="105" applyFont="1" applyFill="1" applyBorder="1" applyAlignment="1">
      <alignment vertical="top" wrapText="1"/>
    </xf>
    <xf numFmtId="0" fontId="57" fillId="0" borderId="0" xfId="77" applyFont="1" applyFill="1" applyAlignment="1">
      <alignment horizontal="center"/>
      <protection/>
    </xf>
    <xf numFmtId="43" fontId="57" fillId="0" borderId="0" xfId="105" applyFont="1" applyFill="1" applyAlignment="1">
      <alignment/>
    </xf>
    <xf numFmtId="0" fontId="57" fillId="0" borderId="0" xfId="77" applyFont="1" applyFill="1">
      <alignment/>
      <protection/>
    </xf>
    <xf numFmtId="0" fontId="57" fillId="0" borderId="0" xfId="77" applyFont="1" applyFill="1" applyAlignment="1">
      <alignment horizontal="left"/>
      <protection/>
    </xf>
    <xf numFmtId="0" fontId="57" fillId="0" borderId="0" xfId="77" applyFont="1" applyFill="1" applyAlignment="1">
      <alignment horizontal="center" wrapText="1"/>
      <protection/>
    </xf>
    <xf numFmtId="4" fontId="59" fillId="0" borderId="0" xfId="0" applyFont="1" applyFill="1" applyAlignment="1" applyProtection="1">
      <alignment/>
      <protection/>
    </xf>
    <xf numFmtId="201" fontId="59" fillId="0" borderId="0" xfId="61" applyNumberFormat="1" applyFont="1" applyFill="1" applyAlignment="1" applyProtection="1">
      <alignment/>
      <protection locked="0"/>
    </xf>
    <xf numFmtId="4" fontId="59" fillId="0" borderId="0" xfId="0" applyNumberFormat="1" applyFont="1" applyFill="1" applyAlignment="1" applyProtection="1">
      <alignment/>
      <protection/>
    </xf>
    <xf numFmtId="201" fontId="59" fillId="0" borderId="0" xfId="61" applyNumberFormat="1" applyFont="1" applyFill="1" applyAlignment="1" applyProtection="1">
      <alignment horizontal="right"/>
      <protection/>
    </xf>
    <xf numFmtId="49" fontId="59" fillId="0" borderId="0" xfId="0" applyNumberFormat="1" applyFont="1" applyFill="1" applyAlignment="1" applyProtection="1">
      <alignment/>
      <protection/>
    </xf>
    <xf numFmtId="201" fontId="59" fillId="0" borderId="0" xfId="61" applyNumberFormat="1" applyFont="1" applyFill="1" applyBorder="1" applyAlignment="1" applyProtection="1">
      <alignment horizontal="right"/>
      <protection/>
    </xf>
    <xf numFmtId="4" fontId="60" fillId="0" borderId="0" xfId="0" applyFont="1" applyAlignment="1">
      <alignment horizontal="left"/>
    </xf>
    <xf numFmtId="4" fontId="25" fillId="0" borderId="20" xfId="0" applyFont="1" applyBorder="1" applyAlignment="1">
      <alignment horizontal="center" wrapText="1"/>
    </xf>
    <xf numFmtId="4" fontId="25" fillId="0" borderId="21" xfId="0" applyFont="1" applyBorder="1" applyAlignment="1">
      <alignment horizontal="center" wrapText="1"/>
    </xf>
    <xf numFmtId="4" fontId="25" fillId="0" borderId="20" xfId="0" applyFont="1" applyBorder="1" applyAlignment="1">
      <alignment horizontal="center" vertical="top"/>
    </xf>
    <xf numFmtId="4" fontId="25" fillId="0" borderId="21" xfId="0" applyFont="1" applyBorder="1" applyAlignment="1">
      <alignment horizontal="center" vertical="top"/>
    </xf>
    <xf numFmtId="0" fontId="25" fillId="0" borderId="0" xfId="80" applyFont="1" applyBorder="1" applyAlignment="1">
      <alignment horizontal="left" vertical="top" wrapText="1"/>
      <protection/>
    </xf>
    <xf numFmtId="49" fontId="25" fillId="0" borderId="20" xfId="0" applyNumberFormat="1" applyFont="1" applyBorder="1" applyAlignment="1">
      <alignment horizontal="center" vertical="top"/>
    </xf>
    <xf numFmtId="49" fontId="25" fillId="0" borderId="21" xfId="0" applyNumberFormat="1" applyFont="1" applyBorder="1" applyAlignment="1">
      <alignment horizontal="center" vertical="top"/>
    </xf>
    <xf numFmtId="39" fontId="25" fillId="0" borderId="20" xfId="0" applyNumberFormat="1" applyFont="1" applyBorder="1" applyAlignment="1">
      <alignment horizontal="center" vertical="top" wrapText="1"/>
    </xf>
    <xf numFmtId="39" fontId="25" fillId="0" borderId="21" xfId="0" applyNumberFormat="1" applyFont="1" applyBorder="1" applyAlignment="1">
      <alignment horizontal="center" vertical="top" wrapText="1"/>
    </xf>
    <xf numFmtId="205" fontId="25" fillId="0" borderId="20" xfId="0" applyNumberFormat="1" applyFont="1" applyBorder="1" applyAlignment="1">
      <alignment horizontal="center" vertical="top"/>
    </xf>
    <xf numFmtId="205" fontId="25" fillId="0" borderId="21" xfId="0" applyNumberFormat="1" applyFont="1" applyBorder="1" applyAlignment="1">
      <alignment horizontal="center" vertical="top"/>
    </xf>
    <xf numFmtId="0" fontId="25" fillId="0" borderId="20" xfId="0" applyNumberFormat="1" applyFont="1" applyBorder="1" applyAlignment="1">
      <alignment horizontal="center" vertical="top"/>
    </xf>
    <xf numFmtId="0" fontId="25" fillId="0" borderId="21" xfId="0" applyNumberFormat="1" applyFont="1" applyBorder="1" applyAlignment="1">
      <alignment horizontal="center" vertical="top"/>
    </xf>
  </cellXfs>
  <cellStyles count="9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u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zhod" xfId="70"/>
    <cellStyle name="Linked Cell" xfId="71"/>
    <cellStyle name="Naslov" xfId="72"/>
    <cellStyle name="Naslov 1" xfId="73"/>
    <cellStyle name="Naslov 2" xfId="74"/>
    <cellStyle name="Naslov 3" xfId="75"/>
    <cellStyle name="Naslov 4" xfId="76"/>
    <cellStyle name="Navadno_10-026 Popis-s-cenami-el" xfId="77"/>
    <cellStyle name="Neutral" xfId="78"/>
    <cellStyle name="Nevtralno" xfId="79"/>
    <cellStyle name="Normal_I-BREZOV" xfId="80"/>
    <cellStyle name="Note" xfId="81"/>
    <cellStyle name="Followed Hyperlink" xfId="82"/>
    <cellStyle name="Percent" xfId="83"/>
    <cellStyle name="Opomba" xfId="84"/>
    <cellStyle name="Opozorilo" xfId="85"/>
    <cellStyle name="Output" xfId="86"/>
    <cellStyle name="Pojasnjevalno besedilo" xfId="87"/>
    <cellStyle name="Poudarek1" xfId="88"/>
    <cellStyle name="Poudarek2" xfId="89"/>
    <cellStyle name="Poudarek3" xfId="90"/>
    <cellStyle name="Poudarek4" xfId="91"/>
    <cellStyle name="Poudarek5" xfId="92"/>
    <cellStyle name="Poudarek6" xfId="93"/>
    <cellStyle name="Povezana celica" xfId="94"/>
    <cellStyle name="Preveri celico" xfId="95"/>
    <cellStyle name="Računanje" xfId="96"/>
    <cellStyle name="Slabo" xfId="97"/>
    <cellStyle name="Slog 1" xfId="98"/>
    <cellStyle name="Title" xfId="99"/>
    <cellStyle name="Total" xfId="100"/>
    <cellStyle name="Currency" xfId="101"/>
    <cellStyle name="Currency [0]" xfId="102"/>
    <cellStyle name="Comma" xfId="103"/>
    <cellStyle name="Comma [0]" xfId="104"/>
    <cellStyle name="Vejica_10-026 Popis-s-cenami-el" xfId="105"/>
    <cellStyle name="Vnos" xfId="106"/>
    <cellStyle name="Vsota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RA&#268;UN-2004-30-&#268;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AD"/>
      <sheetName val="ČAD bcr"/>
      <sheetName val="VPRAŠANJA"/>
      <sheetName val="SKUPNA REKAPITULACIJA"/>
      <sheetName val="OKNA-RAZPREDELNICA"/>
      <sheetName val="POMOŽNA KALKULACIJA OKNA"/>
      <sheetName val="TRIMO-TPO-DOM"/>
      <sheetName val="OKNA-RAZPREDELNICA-01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75"/>
  <sheetViews>
    <sheetView tabSelected="1" view="pageBreakPreview" zoomScaleSheetLayoutView="100" zoomScalePageLayoutView="0" workbookViewId="0" topLeftCell="A1">
      <selection activeCell="G66" sqref="G66"/>
    </sheetView>
  </sheetViews>
  <sheetFormatPr defaultColWidth="8.796875" defaultRowHeight="15" customHeight="1"/>
  <cols>
    <col min="1" max="1" width="4.09765625" style="84" customWidth="1"/>
    <col min="2" max="2" width="30.59765625" style="65" customWidth="1"/>
    <col min="3" max="3" width="5.09765625" style="1" customWidth="1"/>
    <col min="4" max="4" width="2.09765625" style="1" customWidth="1"/>
    <col min="5" max="5" width="12.59765625" style="42" customWidth="1"/>
    <col min="6" max="6" width="2.09765625" style="1" customWidth="1"/>
    <col min="7" max="7" width="11.59765625" style="4" customWidth="1"/>
    <col min="8" max="8" width="2.09765625" style="1" customWidth="1"/>
    <col min="9" max="9" width="15.59765625" style="5" customWidth="1"/>
    <col min="10" max="10" width="1.59765625" style="3" customWidth="1"/>
    <col min="11" max="16384" width="9" style="1" customWidth="1"/>
  </cols>
  <sheetData>
    <row r="1" spans="5:10" ht="15" customHeight="1">
      <c r="E1" s="1"/>
      <c r="J1" s="6"/>
    </row>
    <row r="2" spans="1:10" s="8" customFormat="1" ht="15" customHeight="1">
      <c r="A2" s="84"/>
      <c r="B2" s="65"/>
      <c r="G2" s="9"/>
      <c r="I2" s="10"/>
      <c r="J2" s="6"/>
    </row>
    <row r="3" spans="1:10" s="8" customFormat="1" ht="15" customHeight="1">
      <c r="A3" s="84"/>
      <c r="B3" s="65"/>
      <c r="G3" s="9"/>
      <c r="I3" s="10"/>
      <c r="J3" s="6"/>
    </row>
    <row r="4" spans="1:10" s="8" customFormat="1" ht="15" customHeight="1">
      <c r="A4" s="84"/>
      <c r="B4" s="65"/>
      <c r="G4" s="9"/>
      <c r="I4" s="10"/>
      <c r="J4" s="6"/>
    </row>
    <row r="5" spans="1:10" s="8" customFormat="1" ht="15" customHeight="1">
      <c r="A5" s="84"/>
      <c r="B5" s="65"/>
      <c r="G5" s="9"/>
      <c r="I5" s="10"/>
      <c r="J5" s="6"/>
    </row>
    <row r="6" spans="1:10" s="8" customFormat="1" ht="15" customHeight="1">
      <c r="A6" s="84"/>
      <c r="B6" s="65"/>
      <c r="G6" s="9"/>
      <c r="I6" s="10"/>
      <c r="J6" s="6"/>
    </row>
    <row r="7" spans="1:10" s="8" customFormat="1" ht="15" customHeight="1">
      <c r="A7" s="84"/>
      <c r="B7" s="65"/>
      <c r="G7" s="9"/>
      <c r="I7" s="10"/>
      <c r="J7" s="6"/>
    </row>
    <row r="8" spans="1:10" s="8" customFormat="1" ht="15" customHeight="1">
      <c r="A8" s="84"/>
      <c r="B8" s="65"/>
      <c r="G8" s="9"/>
      <c r="I8" s="10"/>
      <c r="J8" s="6"/>
    </row>
    <row r="9" spans="1:10" s="8" customFormat="1" ht="15" customHeight="1">
      <c r="A9" s="84"/>
      <c r="B9" s="65"/>
      <c r="G9" s="9"/>
      <c r="I9" s="10"/>
      <c r="J9" s="6"/>
    </row>
    <row r="10" spans="1:10" s="8" customFormat="1" ht="15" customHeight="1">
      <c r="A10" s="84"/>
      <c r="B10" s="65"/>
      <c r="G10" s="9"/>
      <c r="I10" s="10"/>
      <c r="J10" s="6"/>
    </row>
    <row r="11" spans="1:10" s="8" customFormat="1" ht="15" customHeight="1">
      <c r="A11" s="84"/>
      <c r="B11" s="65"/>
      <c r="G11" s="9"/>
      <c r="I11" s="10"/>
      <c r="J11" s="6"/>
    </row>
    <row r="12" spans="1:10" s="8" customFormat="1" ht="15" customHeight="1">
      <c r="A12" s="84"/>
      <c r="B12" s="65"/>
      <c r="G12" s="9"/>
      <c r="H12" s="11"/>
      <c r="I12" s="12"/>
      <c r="J12" s="6"/>
    </row>
    <row r="13" spans="1:10" s="8" customFormat="1" ht="15" customHeight="1">
      <c r="A13" s="84"/>
      <c r="B13" s="65"/>
      <c r="G13" s="9"/>
      <c r="I13" s="10"/>
      <c r="J13" s="6"/>
    </row>
    <row r="14" spans="5:10" ht="15" customHeight="1">
      <c r="E14" s="1"/>
      <c r="J14" s="6"/>
    </row>
    <row r="15" spans="1:10" s="8" customFormat="1" ht="15" customHeight="1">
      <c r="A15" s="84"/>
      <c r="B15" s="65"/>
      <c r="G15" s="9"/>
      <c r="I15" s="10"/>
      <c r="J15" s="6"/>
    </row>
    <row r="16" spans="1:10" s="8" customFormat="1" ht="15" customHeight="1">
      <c r="A16" s="84"/>
      <c r="B16" s="65"/>
      <c r="G16" s="9"/>
      <c r="I16" s="10"/>
      <c r="J16" s="6"/>
    </row>
    <row r="17" spans="1:10" s="8" customFormat="1" ht="15" customHeight="1">
      <c r="A17" s="84"/>
      <c r="B17" s="65"/>
      <c r="G17" s="9"/>
      <c r="I17" s="10"/>
      <c r="J17" s="6"/>
    </row>
    <row r="18" spans="3:10" ht="15" customHeight="1">
      <c r="C18" s="15"/>
      <c r="E18" s="1"/>
      <c r="F18" s="16"/>
      <c r="J18" s="6"/>
    </row>
    <row r="19" spans="2:10" ht="18" customHeight="1">
      <c r="B19" s="1"/>
      <c r="C19" s="17"/>
      <c r="D19" s="17"/>
      <c r="E19" s="79" t="s">
        <v>11</v>
      </c>
      <c r="F19" s="17"/>
      <c r="G19" s="19"/>
      <c r="H19" s="17"/>
      <c r="I19" s="20"/>
      <c r="J19" s="6"/>
    </row>
    <row r="20" spans="5:10" ht="15" customHeight="1">
      <c r="E20" s="21"/>
      <c r="J20" s="6"/>
    </row>
    <row r="21" spans="2:10" ht="15" customHeight="1">
      <c r="B21" s="1"/>
      <c r="C21" s="17"/>
      <c r="D21" s="17"/>
      <c r="E21" s="21" t="s">
        <v>629</v>
      </c>
      <c r="F21" s="17"/>
      <c r="G21" s="19"/>
      <c r="H21" s="17"/>
      <c r="I21" s="20"/>
      <c r="J21" s="6"/>
    </row>
    <row r="22" spans="5:10" ht="15" customHeight="1">
      <c r="E22" s="21"/>
      <c r="J22" s="6"/>
    </row>
    <row r="23" spans="2:10" ht="15" customHeight="1">
      <c r="B23" s="1"/>
      <c r="E23" s="21" t="s">
        <v>116</v>
      </c>
      <c r="F23" s="17"/>
      <c r="G23" s="19"/>
      <c r="H23" s="17"/>
      <c r="I23" s="20"/>
      <c r="J23" s="6"/>
    </row>
    <row r="24" spans="5:10" ht="15" customHeight="1">
      <c r="E24" s="21"/>
      <c r="J24" s="6"/>
    </row>
    <row r="25" spans="2:10" ht="15" customHeight="1">
      <c r="B25" s="1"/>
      <c r="E25" s="21" t="s">
        <v>114</v>
      </c>
      <c r="F25" s="17"/>
      <c r="G25" s="19"/>
      <c r="H25" s="17"/>
      <c r="I25" s="20"/>
      <c r="J25" s="6"/>
    </row>
    <row r="26" spans="5:10" ht="15" customHeight="1">
      <c r="E26" s="21" t="s">
        <v>115</v>
      </c>
      <c r="J26" s="6"/>
    </row>
    <row r="27" spans="5:10" ht="15" customHeight="1">
      <c r="E27" s="21"/>
      <c r="J27" s="6"/>
    </row>
    <row r="28" spans="5:10" ht="15" customHeight="1">
      <c r="E28" s="21"/>
      <c r="J28" s="6"/>
    </row>
    <row r="29" spans="5:10" ht="15" customHeight="1">
      <c r="E29" s="21"/>
      <c r="J29" s="6"/>
    </row>
    <row r="30" spans="5:10" ht="15" customHeight="1">
      <c r="E30" s="21"/>
      <c r="J30" s="6"/>
    </row>
    <row r="31" spans="2:10" ht="15" customHeight="1">
      <c r="B31" s="1"/>
      <c r="C31" s="17"/>
      <c r="D31" s="17"/>
      <c r="E31" s="21" t="s">
        <v>23</v>
      </c>
      <c r="F31" s="17"/>
      <c r="G31" s="19"/>
      <c r="H31" s="17"/>
      <c r="I31" s="20"/>
      <c r="J31" s="6"/>
    </row>
    <row r="32" spans="5:10" ht="15" customHeight="1">
      <c r="E32" s="1"/>
      <c r="F32" s="16"/>
      <c r="J32" s="6"/>
    </row>
    <row r="33" spans="5:10" ht="15" customHeight="1">
      <c r="E33" s="1"/>
      <c r="F33" s="16"/>
      <c r="J33" s="6"/>
    </row>
    <row r="34" spans="1:10" s="22" customFormat="1" ht="15" customHeight="1">
      <c r="A34" s="84"/>
      <c r="B34" s="80"/>
      <c r="G34" s="4"/>
      <c r="I34" s="23"/>
      <c r="J34" s="6"/>
    </row>
    <row r="35" spans="1:10" s="22" customFormat="1" ht="15" customHeight="1">
      <c r="A35" s="84"/>
      <c r="B35" s="80"/>
      <c r="F35" s="24"/>
      <c r="G35" s="4"/>
      <c r="I35" s="23"/>
      <c r="J35" s="6"/>
    </row>
    <row r="36" spans="1:10" s="22" customFormat="1" ht="15" customHeight="1">
      <c r="A36" s="84"/>
      <c r="B36" s="80"/>
      <c r="F36" s="24"/>
      <c r="G36" s="4"/>
      <c r="I36" s="23"/>
      <c r="J36" s="6"/>
    </row>
    <row r="37" spans="1:10" s="22" customFormat="1" ht="15" customHeight="1">
      <c r="A37" s="84"/>
      <c r="B37" s="80"/>
      <c r="F37" s="24"/>
      <c r="G37" s="4"/>
      <c r="I37" s="23"/>
      <c r="J37" s="6"/>
    </row>
    <row r="38" spans="1:10" s="22" customFormat="1" ht="15" customHeight="1">
      <c r="A38" s="84"/>
      <c r="B38" s="80"/>
      <c r="F38" s="24"/>
      <c r="G38" s="4"/>
      <c r="I38" s="23"/>
      <c r="J38" s="6"/>
    </row>
    <row r="39" spans="1:10" s="22" customFormat="1" ht="15" customHeight="1">
      <c r="A39" s="84"/>
      <c r="B39" s="80"/>
      <c r="F39" s="24"/>
      <c r="G39" s="4"/>
      <c r="I39" s="23"/>
      <c r="J39" s="6"/>
    </row>
    <row r="40" spans="1:10" s="22" customFormat="1" ht="15" customHeight="1">
      <c r="A40" s="84"/>
      <c r="B40" s="80"/>
      <c r="F40" s="24"/>
      <c r="G40" s="4"/>
      <c r="I40" s="23"/>
      <c r="J40" s="6"/>
    </row>
    <row r="41" spans="1:10" s="22" customFormat="1" ht="15" customHeight="1">
      <c r="A41" s="84"/>
      <c r="B41" s="80"/>
      <c r="F41" s="24"/>
      <c r="G41" s="4"/>
      <c r="I41" s="23"/>
      <c r="J41" s="6"/>
    </row>
    <row r="42" spans="1:10" s="22" customFormat="1" ht="15" customHeight="1">
      <c r="A42" s="84"/>
      <c r="B42" s="80"/>
      <c r="F42" s="24"/>
      <c r="G42" s="4"/>
      <c r="I42" s="23"/>
      <c r="J42" s="6"/>
    </row>
    <row r="43" spans="1:10" s="22" customFormat="1" ht="15" customHeight="1">
      <c r="A43" s="84"/>
      <c r="B43" s="80"/>
      <c r="F43" s="24"/>
      <c r="G43" s="4"/>
      <c r="I43" s="23"/>
      <c r="J43" s="6"/>
    </row>
    <row r="44" spans="1:10" s="22" customFormat="1" ht="15" customHeight="1">
      <c r="A44" s="84"/>
      <c r="B44" s="80"/>
      <c r="F44" s="24"/>
      <c r="G44" s="4"/>
      <c r="I44" s="23"/>
      <c r="J44" s="6"/>
    </row>
    <row r="45" spans="1:10" s="22" customFormat="1" ht="15" customHeight="1">
      <c r="A45" s="84"/>
      <c r="B45" s="80"/>
      <c r="E45" s="25" t="s">
        <v>853</v>
      </c>
      <c r="G45" s="4" t="s">
        <v>852</v>
      </c>
      <c r="I45" s="23"/>
      <c r="J45" s="6"/>
    </row>
    <row r="46" spans="1:10" s="22" customFormat="1" ht="15" customHeight="1">
      <c r="A46" s="84"/>
      <c r="I46" s="23"/>
      <c r="J46" s="6"/>
    </row>
    <row r="47" spans="1:10" s="22" customFormat="1" ht="15" customHeight="1">
      <c r="A47" s="84"/>
      <c r="E47" s="25" t="s">
        <v>150</v>
      </c>
      <c r="G47" s="4" t="s">
        <v>852</v>
      </c>
      <c r="J47" s="6"/>
    </row>
    <row r="48" spans="1:10" s="22" customFormat="1" ht="15" customHeight="1">
      <c r="A48" s="84"/>
      <c r="J48" s="6"/>
    </row>
    <row r="49" spans="1:10" s="22" customFormat="1" ht="15" customHeight="1">
      <c r="A49" s="84"/>
      <c r="B49" s="80"/>
      <c r="E49" s="25" t="s">
        <v>193</v>
      </c>
      <c r="G49" s="95">
        <v>40344</v>
      </c>
      <c r="I49" s="23"/>
      <c r="J49" s="6"/>
    </row>
    <row r="50" spans="1:10" s="22" customFormat="1" ht="15" customHeight="1">
      <c r="A50" s="84"/>
      <c r="B50" s="80"/>
      <c r="E50" s="25"/>
      <c r="G50" s="4"/>
      <c r="I50" s="23"/>
      <c r="J50" s="6"/>
    </row>
    <row r="51" spans="5:10" ht="15" customHeight="1">
      <c r="E51" s="25" t="s">
        <v>195</v>
      </c>
      <c r="F51" s="22"/>
      <c r="G51" s="4" t="s">
        <v>827</v>
      </c>
      <c r="H51" s="22"/>
      <c r="I51" s="23"/>
      <c r="J51" s="6"/>
    </row>
    <row r="52" spans="5:10" ht="15" customHeight="1">
      <c r="E52" s="1"/>
      <c r="J52" s="6"/>
    </row>
    <row r="53" spans="5:10" ht="15" customHeight="1">
      <c r="E53" s="1"/>
      <c r="J53" s="6"/>
    </row>
    <row r="54" spans="3:10" ht="15" customHeight="1">
      <c r="C54" s="1" t="s">
        <v>630</v>
      </c>
      <c r="E54" s="1"/>
      <c r="J54" s="6"/>
    </row>
    <row r="55" spans="5:10" ht="15" customHeight="1">
      <c r="E55" s="1"/>
      <c r="J55" s="6"/>
    </row>
    <row r="56" spans="5:10" ht="15" customHeight="1">
      <c r="E56" s="1"/>
      <c r="J56" s="6"/>
    </row>
    <row r="57" spans="3:10" ht="15" customHeight="1">
      <c r="C57" s="1" t="s">
        <v>13</v>
      </c>
      <c r="E57" s="1"/>
      <c r="I57" s="5">
        <f>'BEGUNJE-PARKING-osnova'!I68</f>
        <v>0</v>
      </c>
      <c r="J57" s="6"/>
    </row>
    <row r="58" spans="5:10" ht="15" customHeight="1">
      <c r="E58" s="1"/>
      <c r="J58" s="6"/>
    </row>
    <row r="59" spans="3:10" ht="15" customHeight="1">
      <c r="C59" s="1" t="s">
        <v>108</v>
      </c>
      <c r="E59" s="1"/>
      <c r="I59" s="5">
        <f>'BEGUNJE-PARKING-osnova'!I80</f>
        <v>0</v>
      </c>
      <c r="J59" s="6"/>
    </row>
    <row r="60" spans="5:10" ht="15" customHeight="1">
      <c r="E60" s="1"/>
      <c r="J60" s="6"/>
    </row>
    <row r="61" spans="3:10" ht="15" customHeight="1">
      <c r="C61" s="1" t="s">
        <v>633</v>
      </c>
      <c r="E61" s="1"/>
      <c r="I61" s="5">
        <f>KANALIZACIJA!F16</f>
        <v>0</v>
      </c>
      <c r="J61" s="6"/>
    </row>
    <row r="62" spans="5:10" ht="15" customHeight="1">
      <c r="E62" s="1"/>
      <c r="J62" s="6"/>
    </row>
    <row r="63" spans="3:10" ht="15" customHeight="1">
      <c r="C63" s="1" t="s">
        <v>631</v>
      </c>
      <c r="E63" s="1"/>
      <c r="I63" s="5">
        <f>ELEKTRO!F149</f>
        <v>0</v>
      </c>
      <c r="J63" s="6"/>
    </row>
    <row r="64" spans="2:10" ht="15" customHeight="1">
      <c r="B64" s="81"/>
      <c r="C64" s="45"/>
      <c r="D64" s="45"/>
      <c r="E64" s="45"/>
      <c r="F64" s="45"/>
      <c r="G64" s="69"/>
      <c r="H64" s="45"/>
      <c r="I64" s="70"/>
      <c r="J64" s="6"/>
    </row>
    <row r="65" spans="1:10" s="15" customFormat="1" ht="15" customHeight="1">
      <c r="A65" s="84"/>
      <c r="B65" s="65"/>
      <c r="C65" s="15" t="s">
        <v>632</v>
      </c>
      <c r="G65" s="30"/>
      <c r="I65" s="31">
        <f>SUM(I54:I64)</f>
        <v>0</v>
      </c>
      <c r="J65" s="6"/>
    </row>
    <row r="66" spans="1:10" s="15" customFormat="1" ht="15" customHeight="1">
      <c r="A66" s="84"/>
      <c r="B66" s="65"/>
      <c r="G66" s="30"/>
      <c r="I66" s="31"/>
      <c r="J66" s="6"/>
    </row>
    <row r="67" spans="1:10" s="15" customFormat="1" ht="15" customHeight="1">
      <c r="A67" s="84"/>
      <c r="B67" s="65"/>
      <c r="C67" s="15" t="s">
        <v>373</v>
      </c>
      <c r="E67" s="32">
        <v>0.2</v>
      </c>
      <c r="G67" s="30"/>
      <c r="I67" s="31">
        <f>I65*DDV_STOPNJA</f>
        <v>0</v>
      </c>
      <c r="J67" s="6"/>
    </row>
    <row r="68" spans="5:10" ht="15" customHeight="1">
      <c r="E68" s="1"/>
      <c r="J68" s="6"/>
    </row>
    <row r="69" spans="1:10" s="15" customFormat="1" ht="16.5" customHeight="1" thickBot="1">
      <c r="A69" s="84"/>
      <c r="B69" s="65"/>
      <c r="C69" s="15" t="s">
        <v>194</v>
      </c>
      <c r="G69" s="30"/>
      <c r="I69" s="33">
        <f>SUM(I65:I68)</f>
        <v>0</v>
      </c>
      <c r="J69" s="6"/>
    </row>
    <row r="70" spans="1:10" s="15" customFormat="1" ht="16.5" customHeight="1" thickTop="1">
      <c r="A70" s="84"/>
      <c r="B70" s="65"/>
      <c r="G70" s="30"/>
      <c r="I70" s="5"/>
      <c r="J70" s="6"/>
    </row>
    <row r="71" spans="1:10" s="15" customFormat="1" ht="16.5" customHeight="1">
      <c r="A71" s="84"/>
      <c r="B71" s="65"/>
      <c r="G71" s="30"/>
      <c r="I71" s="5"/>
      <c r="J71" s="6"/>
    </row>
    <row r="72" spans="1:10" s="15" customFormat="1" ht="16.5" customHeight="1">
      <c r="A72" s="84"/>
      <c r="B72" s="65"/>
      <c r="G72" s="30"/>
      <c r="I72" s="5"/>
      <c r="J72" s="6"/>
    </row>
    <row r="73" spans="5:10" ht="15" customHeight="1">
      <c r="E73" s="1"/>
      <c r="J73" s="6"/>
    </row>
    <row r="74" spans="5:10" ht="15" customHeight="1">
      <c r="E74" s="1"/>
      <c r="G74" s="34" t="s">
        <v>167</v>
      </c>
      <c r="J74" s="6"/>
    </row>
    <row r="75" spans="5:10" ht="15" customHeight="1">
      <c r="E75" s="1"/>
      <c r="G75" s="34" t="s">
        <v>111</v>
      </c>
      <c r="J75" s="6"/>
    </row>
  </sheetData>
  <sheetProtection/>
  <printOptions/>
  <pageMargins left="1.3779527559055118" right="0.1968503937007874" top="0.35433070866141736" bottom="0.3937007874015748" header="0" footer="0.15748031496062992"/>
  <pageSetup horizontalDpi="600" verticalDpi="600" orientation="portrait" paperSize="9" scale="87" r:id="rId3"/>
  <headerFooter alignWithMargins="0">
    <oddHeader>&amp;R&amp;P</oddHeader>
    <oddFooter>&amp;C&amp;A&amp;RStran &amp;P</oddFooter>
  </headerFooter>
  <rowBreaks count="1" manualBreakCount="1">
    <brk id="52" max="255" man="1"/>
  </rowBreaks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1282"/>
  <sheetViews>
    <sheetView view="pageBreakPreview" zoomScaleSheetLayoutView="100" zoomScalePageLayoutView="0" workbookViewId="0" topLeftCell="A725">
      <selection activeCell="I732" sqref="I732"/>
    </sheetView>
  </sheetViews>
  <sheetFormatPr defaultColWidth="8.796875" defaultRowHeight="15" customHeight="1"/>
  <cols>
    <col min="1" max="1" width="4.09765625" style="84" customWidth="1"/>
    <col min="2" max="2" width="30.59765625" style="65" customWidth="1"/>
    <col min="3" max="3" width="5.09765625" style="1" customWidth="1"/>
    <col min="4" max="4" width="2.09765625" style="1" customWidth="1"/>
    <col min="5" max="5" width="12.59765625" style="42" customWidth="1"/>
    <col min="6" max="6" width="2.09765625" style="1" customWidth="1"/>
    <col min="7" max="7" width="11.59765625" style="4" customWidth="1"/>
    <col min="8" max="8" width="2.09765625" style="1" customWidth="1"/>
    <col min="9" max="9" width="15.59765625" style="5" customWidth="1"/>
    <col min="10" max="16384" width="9" style="1" customWidth="1"/>
  </cols>
  <sheetData>
    <row r="1" ht="15" customHeight="1">
      <c r="E1" s="1"/>
    </row>
    <row r="2" spans="1:9" s="8" customFormat="1" ht="15" customHeight="1">
      <c r="A2" s="84"/>
      <c r="B2" s="65"/>
      <c r="G2" s="9"/>
      <c r="I2" s="10"/>
    </row>
    <row r="3" spans="1:9" s="8" customFormat="1" ht="15" customHeight="1">
      <c r="A3" s="84"/>
      <c r="B3" s="65"/>
      <c r="G3" s="9"/>
      <c r="I3" s="10"/>
    </row>
    <row r="4" spans="1:9" s="8" customFormat="1" ht="15" customHeight="1">
      <c r="A4" s="84"/>
      <c r="B4" s="65"/>
      <c r="G4" s="9"/>
      <c r="I4" s="10"/>
    </row>
    <row r="5" spans="1:9" s="8" customFormat="1" ht="15" customHeight="1">
      <c r="A5" s="84"/>
      <c r="B5" s="65"/>
      <c r="G5" s="9"/>
      <c r="I5" s="10"/>
    </row>
    <row r="6" spans="1:9" s="8" customFormat="1" ht="15" customHeight="1">
      <c r="A6" s="84"/>
      <c r="B6" s="65"/>
      <c r="G6" s="9"/>
      <c r="I6" s="10"/>
    </row>
    <row r="7" spans="1:9" s="8" customFormat="1" ht="15" customHeight="1">
      <c r="A7" s="84"/>
      <c r="B7" s="65"/>
      <c r="G7" s="9"/>
      <c r="I7" s="10"/>
    </row>
    <row r="8" spans="1:9" s="8" customFormat="1" ht="15" customHeight="1">
      <c r="A8" s="84"/>
      <c r="B8" s="65"/>
      <c r="G8" s="9"/>
      <c r="I8" s="10"/>
    </row>
    <row r="9" spans="1:9" s="8" customFormat="1" ht="15" customHeight="1">
      <c r="A9" s="84"/>
      <c r="B9" s="65"/>
      <c r="G9" s="9"/>
      <c r="I9" s="10"/>
    </row>
    <row r="10" spans="1:9" s="8" customFormat="1" ht="15" customHeight="1">
      <c r="A10" s="84"/>
      <c r="B10" s="65"/>
      <c r="G10" s="9"/>
      <c r="I10" s="10"/>
    </row>
    <row r="11" spans="1:9" s="8" customFormat="1" ht="15" customHeight="1">
      <c r="A11" s="84"/>
      <c r="B11" s="65"/>
      <c r="G11" s="9"/>
      <c r="I11" s="10"/>
    </row>
    <row r="12" spans="1:9" s="8" customFormat="1" ht="15" customHeight="1">
      <c r="A12" s="84"/>
      <c r="B12" s="65"/>
      <c r="G12" s="9"/>
      <c r="H12" s="11"/>
      <c r="I12" s="12"/>
    </row>
    <row r="13" spans="1:9" s="8" customFormat="1" ht="15" customHeight="1">
      <c r="A13" s="84"/>
      <c r="B13" s="65"/>
      <c r="G13" s="9"/>
      <c r="I13" s="10"/>
    </row>
    <row r="14" ht="15" customHeight="1">
      <c r="E14" s="1"/>
    </row>
    <row r="15" spans="1:9" s="8" customFormat="1" ht="15" customHeight="1">
      <c r="A15" s="84"/>
      <c r="B15" s="65"/>
      <c r="G15" s="9"/>
      <c r="I15" s="10"/>
    </row>
    <row r="16" spans="1:9" s="8" customFormat="1" ht="15" customHeight="1">
      <c r="A16" s="84"/>
      <c r="B16" s="65"/>
      <c r="G16" s="9"/>
      <c r="I16" s="10"/>
    </row>
    <row r="17" spans="1:9" s="8" customFormat="1" ht="15" customHeight="1">
      <c r="A17" s="84"/>
      <c r="B17" s="65"/>
      <c r="G17" s="9"/>
      <c r="I17" s="10"/>
    </row>
    <row r="18" spans="3:6" ht="15" customHeight="1">
      <c r="C18" s="15"/>
      <c r="E18" s="1"/>
      <c r="F18" s="16"/>
    </row>
    <row r="19" spans="2:9" ht="18" customHeight="1">
      <c r="B19" s="1"/>
      <c r="C19" s="17"/>
      <c r="D19" s="17"/>
      <c r="E19" s="79" t="s">
        <v>868</v>
      </c>
      <c r="F19" s="17"/>
      <c r="G19" s="19"/>
      <c r="H19" s="17"/>
      <c r="I19" s="20"/>
    </row>
    <row r="20" ht="15" customHeight="1">
      <c r="E20" s="21"/>
    </row>
    <row r="21" spans="2:9" ht="15" customHeight="1">
      <c r="B21" s="1"/>
      <c r="C21" s="17"/>
      <c r="D21" s="17"/>
      <c r="E21" s="21" t="s">
        <v>329</v>
      </c>
      <c r="F21" s="17"/>
      <c r="G21" s="19"/>
      <c r="H21" s="17"/>
      <c r="I21" s="20"/>
    </row>
    <row r="22" ht="15" customHeight="1">
      <c r="E22" s="21"/>
    </row>
    <row r="23" spans="2:9" ht="15" customHeight="1">
      <c r="B23" s="1"/>
      <c r="E23" s="21" t="s">
        <v>116</v>
      </c>
      <c r="F23" s="17"/>
      <c r="G23" s="19"/>
      <c r="H23" s="17"/>
      <c r="I23" s="20"/>
    </row>
    <row r="24" ht="15" customHeight="1">
      <c r="E24" s="21"/>
    </row>
    <row r="25" spans="2:9" ht="15" customHeight="1">
      <c r="B25" s="1"/>
      <c r="E25" s="21" t="s">
        <v>114</v>
      </c>
      <c r="F25" s="17"/>
      <c r="G25" s="19"/>
      <c r="H25" s="17"/>
      <c r="I25" s="20"/>
    </row>
    <row r="26" ht="15" customHeight="1">
      <c r="E26" s="21" t="s">
        <v>115</v>
      </c>
    </row>
    <row r="27" ht="15" customHeight="1">
      <c r="E27" s="21"/>
    </row>
    <row r="28" ht="15" customHeight="1">
      <c r="E28" s="21"/>
    </row>
    <row r="29" ht="15" customHeight="1">
      <c r="E29" s="21"/>
    </row>
    <row r="30" ht="15" customHeight="1">
      <c r="E30" s="21"/>
    </row>
    <row r="31" spans="2:9" ht="15" customHeight="1">
      <c r="B31" s="1"/>
      <c r="C31" s="17"/>
      <c r="D31" s="17"/>
      <c r="E31" s="21" t="s">
        <v>23</v>
      </c>
      <c r="F31" s="17"/>
      <c r="G31" s="19"/>
      <c r="H31" s="17"/>
      <c r="I31" s="20"/>
    </row>
    <row r="32" spans="5:6" ht="15" customHeight="1">
      <c r="E32" s="1"/>
      <c r="F32" s="16"/>
    </row>
    <row r="33" spans="5:6" ht="15" customHeight="1">
      <c r="E33" s="1"/>
      <c r="F33" s="16"/>
    </row>
    <row r="34" spans="1:9" s="22" customFormat="1" ht="15" customHeight="1">
      <c r="A34" s="84"/>
      <c r="B34" s="80"/>
      <c r="G34" s="4"/>
      <c r="I34" s="23"/>
    </row>
    <row r="35" spans="1:9" s="22" customFormat="1" ht="15" customHeight="1">
      <c r="A35" s="84"/>
      <c r="B35" s="80"/>
      <c r="F35" s="24"/>
      <c r="G35" s="4"/>
      <c r="I35" s="23"/>
    </row>
    <row r="36" spans="1:9" s="22" customFormat="1" ht="15" customHeight="1">
      <c r="A36" s="84"/>
      <c r="B36" s="80"/>
      <c r="F36" s="24"/>
      <c r="G36" s="4"/>
      <c r="I36" s="23"/>
    </row>
    <row r="37" spans="1:9" s="22" customFormat="1" ht="15" customHeight="1">
      <c r="A37" s="84"/>
      <c r="B37" s="80"/>
      <c r="F37" s="24"/>
      <c r="G37" s="4"/>
      <c r="I37" s="23"/>
    </row>
    <row r="38" spans="1:9" s="22" customFormat="1" ht="15" customHeight="1">
      <c r="A38" s="84"/>
      <c r="B38" s="80"/>
      <c r="F38" s="24"/>
      <c r="G38" s="4"/>
      <c r="I38" s="23"/>
    </row>
    <row r="39" spans="1:9" s="22" customFormat="1" ht="15" customHeight="1">
      <c r="A39" s="84"/>
      <c r="B39" s="80"/>
      <c r="F39" s="24"/>
      <c r="G39" s="4"/>
      <c r="I39" s="23"/>
    </row>
    <row r="40" spans="1:9" s="22" customFormat="1" ht="15" customHeight="1">
      <c r="A40" s="84"/>
      <c r="B40" s="80"/>
      <c r="F40" s="24"/>
      <c r="G40" s="4"/>
      <c r="I40" s="23"/>
    </row>
    <row r="41" spans="1:9" s="22" customFormat="1" ht="15" customHeight="1">
      <c r="A41" s="84"/>
      <c r="B41" s="80"/>
      <c r="F41" s="24"/>
      <c r="G41" s="4"/>
      <c r="I41" s="23"/>
    </row>
    <row r="42" spans="1:9" s="22" customFormat="1" ht="15" customHeight="1">
      <c r="A42" s="84"/>
      <c r="B42" s="80"/>
      <c r="F42" s="24"/>
      <c r="G42" s="4"/>
      <c r="I42" s="23"/>
    </row>
    <row r="43" spans="1:9" s="22" customFormat="1" ht="15" customHeight="1">
      <c r="A43" s="84"/>
      <c r="B43" s="80"/>
      <c r="F43" s="24"/>
      <c r="G43" s="4"/>
      <c r="I43" s="23"/>
    </row>
    <row r="44" spans="1:9" s="22" customFormat="1" ht="15" customHeight="1">
      <c r="A44" s="84"/>
      <c r="B44" s="80"/>
      <c r="F44" s="24"/>
      <c r="G44" s="4"/>
      <c r="I44" s="23"/>
    </row>
    <row r="45" spans="1:9" s="22" customFormat="1" ht="15" customHeight="1">
      <c r="A45" s="84"/>
      <c r="B45" s="80"/>
      <c r="E45" s="25" t="s">
        <v>853</v>
      </c>
      <c r="G45" s="4" t="s">
        <v>852</v>
      </c>
      <c r="I45" s="23"/>
    </row>
    <row r="46" spans="1:9" s="22" customFormat="1" ht="15" customHeight="1">
      <c r="A46" s="84"/>
      <c r="I46" s="23"/>
    </row>
    <row r="47" spans="1:7" s="22" customFormat="1" ht="15" customHeight="1">
      <c r="A47" s="84"/>
      <c r="E47" s="25" t="s">
        <v>150</v>
      </c>
      <c r="G47" s="4" t="s">
        <v>852</v>
      </c>
    </row>
    <row r="48" s="22" customFormat="1" ht="15" customHeight="1">
      <c r="A48" s="84"/>
    </row>
    <row r="49" spans="1:9" s="22" customFormat="1" ht="15" customHeight="1">
      <c r="A49" s="84"/>
      <c r="B49" s="80"/>
      <c r="E49" s="25" t="s">
        <v>193</v>
      </c>
      <c r="G49" s="95">
        <v>40344</v>
      </c>
      <c r="I49" s="23"/>
    </row>
    <row r="50" spans="1:9" s="22" customFormat="1" ht="15" customHeight="1">
      <c r="A50" s="84"/>
      <c r="B50" s="80"/>
      <c r="E50" s="25"/>
      <c r="G50" s="4"/>
      <c r="I50" s="23"/>
    </row>
    <row r="51" spans="5:9" ht="15" customHeight="1">
      <c r="E51" s="25" t="s">
        <v>195</v>
      </c>
      <c r="F51" s="22"/>
      <c r="G51" s="4" t="s">
        <v>827</v>
      </c>
      <c r="H51" s="22"/>
      <c r="I51" s="23"/>
    </row>
    <row r="52" ht="15" customHeight="1">
      <c r="E52" s="1"/>
    </row>
    <row r="53" ht="15" customHeight="1">
      <c r="E53" s="1"/>
    </row>
    <row r="54" spans="3:5" ht="15" customHeight="1">
      <c r="C54" s="1" t="s">
        <v>12</v>
      </c>
      <c r="E54" s="1"/>
    </row>
    <row r="55" ht="15" customHeight="1">
      <c r="E55" s="1"/>
    </row>
    <row r="56" ht="15" customHeight="1">
      <c r="E56" s="1"/>
    </row>
    <row r="57" spans="3:5" ht="15" customHeight="1">
      <c r="C57" s="1" t="s">
        <v>13</v>
      </c>
      <c r="E57" s="1"/>
    </row>
    <row r="58" ht="15" customHeight="1">
      <c r="E58" s="1"/>
    </row>
    <row r="59" spans="3:5" ht="15" customHeight="1">
      <c r="C59" s="1" t="s">
        <v>644</v>
      </c>
      <c r="E59" s="1" t="s">
        <v>91</v>
      </c>
    </row>
    <row r="60" spans="3:5" ht="15" customHeight="1">
      <c r="C60" s="1" t="s">
        <v>14</v>
      </c>
      <c r="E60" s="1" t="s">
        <v>828</v>
      </c>
    </row>
    <row r="61" spans="3:5" ht="15" customHeight="1">
      <c r="C61" s="1" t="s">
        <v>829</v>
      </c>
      <c r="E61" s="1" t="s">
        <v>830</v>
      </c>
    </row>
    <row r="62" spans="3:5" ht="15" customHeight="1">
      <c r="C62" s="1" t="s">
        <v>831</v>
      </c>
      <c r="E62" s="1" t="s">
        <v>101</v>
      </c>
    </row>
    <row r="63" spans="3:5" ht="15" customHeight="1">
      <c r="C63" s="1" t="s">
        <v>102</v>
      </c>
      <c r="E63" s="1" t="s">
        <v>103</v>
      </c>
    </row>
    <row r="64" spans="3:9" ht="15" customHeight="1">
      <c r="C64" s="1" t="s">
        <v>104</v>
      </c>
      <c r="E64" s="1" t="s">
        <v>106</v>
      </c>
      <c r="I64" s="26"/>
    </row>
    <row r="65" spans="3:9" ht="15" customHeight="1">
      <c r="C65" s="1" t="s">
        <v>105</v>
      </c>
      <c r="E65" s="1" t="s">
        <v>394</v>
      </c>
      <c r="I65" s="26"/>
    </row>
    <row r="66" spans="3:9" ht="15" customHeight="1">
      <c r="C66" s="1" t="s">
        <v>170</v>
      </c>
      <c r="E66" s="1" t="s">
        <v>646</v>
      </c>
      <c r="I66" s="26"/>
    </row>
    <row r="67" spans="5:9" ht="15" customHeight="1" thickBot="1">
      <c r="E67" s="27"/>
      <c r="F67" s="27"/>
      <c r="G67" s="28"/>
      <c r="H67" s="27"/>
      <c r="I67" s="29"/>
    </row>
    <row r="68" ht="15" customHeight="1" thickTop="1">
      <c r="E68" s="1" t="s">
        <v>107</v>
      </c>
    </row>
    <row r="69" ht="15" customHeight="1">
      <c r="E69" s="1"/>
    </row>
    <row r="70" ht="15" customHeight="1">
      <c r="E70" s="1"/>
    </row>
    <row r="71" spans="3:5" ht="15" customHeight="1">
      <c r="C71" s="1" t="s">
        <v>108</v>
      </c>
      <c r="E71" s="1"/>
    </row>
    <row r="72" ht="15" customHeight="1">
      <c r="E72" s="1"/>
    </row>
    <row r="73" spans="3:5" ht="15" customHeight="1">
      <c r="C73" s="1" t="s">
        <v>14</v>
      </c>
      <c r="E73" s="1" t="s">
        <v>103</v>
      </c>
    </row>
    <row r="74" spans="3:5" ht="15" customHeight="1">
      <c r="C74" s="1" t="s">
        <v>829</v>
      </c>
      <c r="E74" s="1" t="s">
        <v>109</v>
      </c>
    </row>
    <row r="75" spans="3:5" ht="15" customHeight="1">
      <c r="C75" s="1" t="s">
        <v>831</v>
      </c>
      <c r="E75" s="1" t="s">
        <v>110</v>
      </c>
    </row>
    <row r="76" spans="3:5" ht="15" customHeight="1">
      <c r="C76" s="1" t="s">
        <v>102</v>
      </c>
      <c r="E76" s="1" t="s">
        <v>169</v>
      </c>
    </row>
    <row r="77" spans="3:5" ht="15" customHeight="1">
      <c r="C77" s="1" t="s">
        <v>104</v>
      </c>
      <c r="E77" s="1" t="s">
        <v>171</v>
      </c>
    </row>
    <row r="78" spans="3:5" ht="15" customHeight="1">
      <c r="C78" s="1" t="s">
        <v>105</v>
      </c>
      <c r="E78" s="1" t="s">
        <v>172</v>
      </c>
    </row>
    <row r="79" spans="5:9" ht="15" customHeight="1" thickBot="1">
      <c r="E79" s="27"/>
      <c r="F79" s="27"/>
      <c r="G79" s="28"/>
      <c r="H79" s="27"/>
      <c r="I79" s="29"/>
    </row>
    <row r="80" ht="15" customHeight="1" thickTop="1">
      <c r="E80" s="1" t="s">
        <v>173</v>
      </c>
    </row>
    <row r="81" ht="15" customHeight="1">
      <c r="E81" s="1"/>
    </row>
    <row r="82" ht="15" customHeight="1">
      <c r="E82" s="1"/>
    </row>
    <row r="83" spans="1:9" s="15" customFormat="1" ht="15" customHeight="1">
      <c r="A83" s="84"/>
      <c r="B83" s="65"/>
      <c r="C83" s="15" t="s">
        <v>198</v>
      </c>
      <c r="G83" s="30"/>
      <c r="I83" s="31"/>
    </row>
    <row r="84" spans="1:9" s="15" customFormat="1" ht="15" customHeight="1">
      <c r="A84" s="84"/>
      <c r="B84" s="65"/>
      <c r="G84" s="30"/>
      <c r="I84" s="31"/>
    </row>
    <row r="85" spans="1:9" s="15" customFormat="1" ht="15" customHeight="1">
      <c r="A85" s="84"/>
      <c r="B85" s="65"/>
      <c r="C85" s="15" t="s">
        <v>373</v>
      </c>
      <c r="E85" s="32">
        <v>0.2</v>
      </c>
      <c r="G85" s="30"/>
      <c r="I85" s="31"/>
    </row>
    <row r="86" ht="15" customHeight="1">
      <c r="E86" s="1"/>
    </row>
    <row r="87" spans="1:9" s="15" customFormat="1" ht="16.5" customHeight="1" thickBot="1">
      <c r="A87" s="84"/>
      <c r="B87" s="65"/>
      <c r="C87" s="15" t="s">
        <v>194</v>
      </c>
      <c r="G87" s="30"/>
      <c r="I87" s="33"/>
    </row>
    <row r="88" spans="1:9" s="15" customFormat="1" ht="16.5" customHeight="1" thickTop="1">
      <c r="A88" s="84"/>
      <c r="B88" s="65"/>
      <c r="G88" s="30"/>
      <c r="I88" s="5"/>
    </row>
    <row r="89" spans="1:9" s="15" customFormat="1" ht="16.5" customHeight="1">
      <c r="A89" s="84"/>
      <c r="B89" s="65"/>
      <c r="G89" s="30"/>
      <c r="I89" s="5"/>
    </row>
    <row r="90" spans="1:9" s="15" customFormat="1" ht="16.5" customHeight="1">
      <c r="A90" s="84"/>
      <c r="B90" s="65"/>
      <c r="G90" s="30"/>
      <c r="I90" s="5"/>
    </row>
    <row r="91" ht="15" customHeight="1">
      <c r="E91" s="1"/>
    </row>
    <row r="92" spans="5:7" ht="15" customHeight="1">
      <c r="E92" s="1"/>
      <c r="G92" s="34"/>
    </row>
    <row r="93" spans="5:7" ht="15" customHeight="1">
      <c r="E93" s="1"/>
      <c r="G93" s="34"/>
    </row>
    <row r="94" ht="15" customHeight="1">
      <c r="E94" s="1"/>
    </row>
    <row r="95" spans="2:5" ht="15" customHeight="1">
      <c r="B95" s="15" t="s">
        <v>374</v>
      </c>
      <c r="E95" s="1"/>
    </row>
    <row r="96" spans="2:5" ht="15" customHeight="1">
      <c r="B96" s="86" t="s">
        <v>16</v>
      </c>
      <c r="E96" s="1"/>
    </row>
    <row r="97" spans="2:5" ht="15" customHeight="1">
      <c r="B97" s="86" t="s">
        <v>17</v>
      </c>
      <c r="E97" s="1"/>
    </row>
    <row r="98" spans="2:5" ht="15" customHeight="1">
      <c r="B98" s="86" t="s">
        <v>18</v>
      </c>
      <c r="E98" s="1"/>
    </row>
    <row r="99" spans="2:5" ht="15" customHeight="1">
      <c r="B99" s="15" t="s">
        <v>19</v>
      </c>
      <c r="E99" s="1"/>
    </row>
    <row r="100" spans="2:5" ht="15" customHeight="1">
      <c r="B100" s="1" t="s">
        <v>412</v>
      </c>
      <c r="E100" s="1"/>
    </row>
    <row r="101" spans="2:5" ht="15" customHeight="1">
      <c r="B101" s="1" t="s">
        <v>178</v>
      </c>
      <c r="E101" s="1"/>
    </row>
    <row r="102" spans="2:5" ht="15" customHeight="1">
      <c r="B102" s="1" t="s">
        <v>324</v>
      </c>
      <c r="E102" s="1"/>
    </row>
    <row r="103" spans="2:5" ht="15" customHeight="1">
      <c r="B103" s="1" t="s">
        <v>325</v>
      </c>
      <c r="E103" s="1"/>
    </row>
    <row r="104" spans="2:5" ht="15" customHeight="1">
      <c r="B104" s="1" t="s">
        <v>183</v>
      </c>
      <c r="E104" s="1"/>
    </row>
    <row r="105" spans="2:5" ht="15" customHeight="1">
      <c r="B105" s="1" t="s">
        <v>33</v>
      </c>
      <c r="E105" s="1"/>
    </row>
    <row r="106" spans="2:5" ht="15" customHeight="1">
      <c r="B106" s="1" t="s">
        <v>858</v>
      </c>
      <c r="E106" s="1"/>
    </row>
    <row r="107" spans="2:5" ht="15" customHeight="1">
      <c r="B107" s="1" t="s">
        <v>159</v>
      </c>
      <c r="E107" s="1"/>
    </row>
    <row r="108" spans="2:5" ht="15" customHeight="1">
      <c r="B108" s="1" t="s">
        <v>160</v>
      </c>
      <c r="E108" s="1"/>
    </row>
    <row r="109" spans="2:5" ht="15" customHeight="1">
      <c r="B109" s="1" t="s">
        <v>143</v>
      </c>
      <c r="E109" s="1"/>
    </row>
    <row r="110" spans="2:5" ht="15" customHeight="1">
      <c r="B110" s="1" t="s">
        <v>161</v>
      </c>
      <c r="E110" s="1"/>
    </row>
    <row r="111" spans="2:5" ht="15" customHeight="1">
      <c r="B111" s="37" t="s">
        <v>320</v>
      </c>
      <c r="E111" s="1"/>
    </row>
    <row r="112" spans="2:5" ht="15" customHeight="1">
      <c r="B112" s="1" t="s">
        <v>661</v>
      </c>
      <c r="E112" s="1"/>
    </row>
    <row r="113" spans="2:5" ht="15" customHeight="1">
      <c r="B113" s="37" t="s">
        <v>162</v>
      </c>
      <c r="E113" s="1"/>
    </row>
    <row r="114" spans="2:5" ht="15" customHeight="1">
      <c r="B114" s="37" t="s">
        <v>163</v>
      </c>
      <c r="E114" s="1"/>
    </row>
    <row r="115" spans="2:5" ht="15" customHeight="1">
      <c r="B115" s="37" t="s">
        <v>849</v>
      </c>
      <c r="E115" s="1"/>
    </row>
    <row r="116" spans="2:5" ht="15" customHeight="1">
      <c r="B116" s="1" t="s">
        <v>847</v>
      </c>
      <c r="E116" s="1"/>
    </row>
    <row r="117" spans="2:5" ht="15" customHeight="1">
      <c r="B117" s="37" t="s">
        <v>848</v>
      </c>
      <c r="E117" s="1"/>
    </row>
    <row r="118" spans="1:9" s="15" customFormat="1" ht="15" customHeight="1">
      <c r="A118" s="84"/>
      <c r="B118" s="38" t="s">
        <v>389</v>
      </c>
      <c r="G118" s="30"/>
      <c r="I118" s="31"/>
    </row>
    <row r="119" spans="1:9" s="15" customFormat="1" ht="15" customHeight="1">
      <c r="A119" s="84"/>
      <c r="B119" s="38"/>
      <c r="G119" s="30"/>
      <c r="I119" s="31"/>
    </row>
    <row r="120" spans="1:9" s="15" customFormat="1" ht="15" customHeight="1">
      <c r="A120" s="84"/>
      <c r="B120" s="36" t="s">
        <v>181</v>
      </c>
      <c r="G120" s="30"/>
      <c r="I120" s="31"/>
    </row>
    <row r="121" spans="1:9" s="15" customFormat="1" ht="15" customHeight="1">
      <c r="A121" s="84"/>
      <c r="B121" s="36" t="s">
        <v>424</v>
      </c>
      <c r="G121" s="30"/>
      <c r="I121" s="31"/>
    </row>
    <row r="122" spans="1:9" s="15" customFormat="1" ht="15" customHeight="1">
      <c r="A122" s="84"/>
      <c r="B122" s="36" t="s">
        <v>822</v>
      </c>
      <c r="G122" s="30"/>
      <c r="I122" s="31"/>
    </row>
    <row r="123" spans="1:9" s="15" customFormat="1" ht="15" customHeight="1">
      <c r="A123" s="84"/>
      <c r="B123" s="36" t="s">
        <v>77</v>
      </c>
      <c r="G123" s="30"/>
      <c r="I123" s="31"/>
    </row>
    <row r="124" spans="2:5" ht="15" customHeight="1">
      <c r="B124" s="83" t="s">
        <v>78</v>
      </c>
      <c r="E124" s="1"/>
    </row>
    <row r="125" spans="2:5" ht="15" customHeight="1">
      <c r="B125" s="83" t="s">
        <v>15</v>
      </c>
      <c r="E125" s="1"/>
    </row>
    <row r="126" ht="15" customHeight="1">
      <c r="E126" s="1"/>
    </row>
    <row r="127" ht="15" customHeight="1">
      <c r="E127" s="1"/>
    </row>
    <row r="128" ht="15" customHeight="1">
      <c r="E128" s="1"/>
    </row>
    <row r="129" spans="1:9" s="39" customFormat="1" ht="15" customHeight="1">
      <c r="A129" s="84" t="s">
        <v>65</v>
      </c>
      <c r="B129" s="18" t="s">
        <v>66</v>
      </c>
      <c r="C129" s="39" t="s">
        <v>67</v>
      </c>
      <c r="E129" s="40" t="s">
        <v>68</v>
      </c>
      <c r="G129" s="40" t="s">
        <v>420</v>
      </c>
      <c r="I129" s="41" t="s">
        <v>421</v>
      </c>
    </row>
    <row r="131" ht="15" customHeight="1">
      <c r="B131" s="15" t="s">
        <v>13</v>
      </c>
    </row>
    <row r="132" ht="15" customHeight="1">
      <c r="B132" s="15"/>
    </row>
    <row r="133" ht="15" customHeight="1">
      <c r="B133" s="1" t="s">
        <v>151</v>
      </c>
    </row>
    <row r="134" ht="15" customHeight="1">
      <c r="B134" s="1" t="s">
        <v>859</v>
      </c>
    </row>
    <row r="135" ht="15" customHeight="1">
      <c r="B135" s="1"/>
    </row>
    <row r="136" ht="15" customHeight="1">
      <c r="B136" s="1"/>
    </row>
    <row r="137" spans="1:2" ht="15" customHeight="1">
      <c r="A137" s="84" t="s">
        <v>175</v>
      </c>
      <c r="B137" s="1" t="s">
        <v>8</v>
      </c>
    </row>
    <row r="138" ht="15" customHeight="1">
      <c r="B138" s="1" t="s">
        <v>24</v>
      </c>
    </row>
    <row r="139" ht="15" customHeight="1">
      <c r="B139" s="1" t="s">
        <v>25</v>
      </c>
    </row>
    <row r="140" ht="15" customHeight="1">
      <c r="B140" s="1" t="s">
        <v>26</v>
      </c>
    </row>
    <row r="141" ht="15" customHeight="1">
      <c r="B141" s="1" t="s">
        <v>27</v>
      </c>
    </row>
    <row r="142" ht="15" customHeight="1">
      <c r="B142" s="1" t="s">
        <v>327</v>
      </c>
    </row>
    <row r="143" ht="15" customHeight="1">
      <c r="B143" s="43" t="s">
        <v>649</v>
      </c>
    </row>
    <row r="144" ht="15" customHeight="1">
      <c r="B144" s="1"/>
    </row>
    <row r="145" spans="3:8" ht="15" customHeight="1">
      <c r="C145" s="1" t="s">
        <v>92</v>
      </c>
      <c r="D145" s="7"/>
      <c r="E145" s="42">
        <v>1</v>
      </c>
      <c r="G145" s="44"/>
      <c r="H145" s="7"/>
    </row>
    <row r="146" ht="15" customHeight="1">
      <c r="B146" s="1"/>
    </row>
    <row r="147" spans="1:2" ht="15" customHeight="1">
      <c r="A147" s="84" t="s">
        <v>73</v>
      </c>
      <c r="B147" s="1" t="s">
        <v>79</v>
      </c>
    </row>
    <row r="148" ht="15" customHeight="1">
      <c r="B148" s="1" t="s">
        <v>334</v>
      </c>
    </row>
    <row r="149" ht="15" customHeight="1">
      <c r="B149" s="1" t="s">
        <v>335</v>
      </c>
    </row>
    <row r="150" ht="15" customHeight="1">
      <c r="B150" s="1" t="s">
        <v>336</v>
      </c>
    </row>
    <row r="151" ht="15" customHeight="1">
      <c r="B151" s="1" t="s">
        <v>337</v>
      </c>
    </row>
    <row r="152" ht="15" customHeight="1">
      <c r="B152" s="1"/>
    </row>
    <row r="153" spans="3:8" ht="15" customHeight="1">
      <c r="C153" s="1" t="s">
        <v>92</v>
      </c>
      <c r="D153" s="7"/>
      <c r="E153" s="42">
        <v>1</v>
      </c>
      <c r="G153" s="44"/>
      <c r="H153" s="7"/>
    </row>
    <row r="154" ht="15" customHeight="1">
      <c r="B154" s="1"/>
    </row>
    <row r="155" ht="15" customHeight="1">
      <c r="B155" s="1"/>
    </row>
    <row r="156" spans="1:2" ht="15" customHeight="1">
      <c r="A156" s="84" t="s">
        <v>75</v>
      </c>
      <c r="B156" s="1" t="s">
        <v>120</v>
      </c>
    </row>
    <row r="157" ht="15" customHeight="1">
      <c r="B157" s="1" t="s">
        <v>819</v>
      </c>
    </row>
    <row r="158" ht="15" customHeight="1">
      <c r="B158" s="1" t="s">
        <v>821</v>
      </c>
    </row>
    <row r="159" ht="15" customHeight="1">
      <c r="B159" s="43" t="s">
        <v>820</v>
      </c>
    </row>
    <row r="160" ht="15" customHeight="1">
      <c r="B160" s="1" t="s">
        <v>121</v>
      </c>
    </row>
    <row r="161" ht="15" customHeight="1">
      <c r="B161" s="1" t="s">
        <v>417</v>
      </c>
    </row>
    <row r="162" ht="15" customHeight="1">
      <c r="B162" s="1" t="s">
        <v>117</v>
      </c>
    </row>
    <row r="163" ht="15" customHeight="1">
      <c r="B163" s="43" t="s">
        <v>645</v>
      </c>
    </row>
    <row r="164" ht="15" customHeight="1">
      <c r="B164" s="43" t="s">
        <v>328</v>
      </c>
    </row>
    <row r="165" ht="15" customHeight="1">
      <c r="B165" s="1"/>
    </row>
    <row r="166" spans="3:8" ht="15" customHeight="1">
      <c r="C166" s="1" t="s">
        <v>92</v>
      </c>
      <c r="D166" s="7"/>
      <c r="E166" s="42">
        <v>1</v>
      </c>
      <c r="G166" s="44"/>
      <c r="H166" s="7"/>
    </row>
    <row r="167" spans="4:8" ht="15" customHeight="1">
      <c r="D167" s="7"/>
      <c r="G167" s="44"/>
      <c r="H167" s="7"/>
    </row>
    <row r="168" ht="15" customHeight="1">
      <c r="B168" s="1"/>
    </row>
    <row r="169" spans="1:2" ht="15" customHeight="1">
      <c r="A169" s="84" t="s">
        <v>123</v>
      </c>
      <c r="B169" s="1" t="s">
        <v>76</v>
      </c>
    </row>
    <row r="170" ht="15" customHeight="1">
      <c r="B170" s="43" t="s">
        <v>645</v>
      </c>
    </row>
    <row r="171" ht="15" customHeight="1">
      <c r="B171" s="43" t="s">
        <v>29</v>
      </c>
    </row>
    <row r="172" ht="15" customHeight="1">
      <c r="B172" s="1"/>
    </row>
    <row r="173" spans="2:5" ht="15" customHeight="1">
      <c r="B173" s="1"/>
      <c r="C173" s="1" t="s">
        <v>92</v>
      </c>
      <c r="E173" s="42">
        <v>1</v>
      </c>
    </row>
    <row r="174" ht="15" customHeight="1">
      <c r="B174" s="1"/>
    </row>
    <row r="175" ht="15" customHeight="1">
      <c r="B175" s="1"/>
    </row>
    <row r="176" spans="1:2" ht="15" customHeight="1">
      <c r="A176" s="84" t="s">
        <v>127</v>
      </c>
      <c r="B176" s="1" t="s">
        <v>377</v>
      </c>
    </row>
    <row r="177" ht="15" customHeight="1">
      <c r="B177" s="43" t="s">
        <v>645</v>
      </c>
    </row>
    <row r="178" ht="15" customHeight="1">
      <c r="B178" s="43" t="s">
        <v>28</v>
      </c>
    </row>
    <row r="179" ht="15" customHeight="1">
      <c r="B179" s="1"/>
    </row>
    <row r="180" spans="2:5" ht="15" customHeight="1">
      <c r="B180" s="1"/>
      <c r="C180" s="1" t="s">
        <v>92</v>
      </c>
      <c r="E180" s="42">
        <v>1</v>
      </c>
    </row>
    <row r="181" spans="2:9" ht="15" customHeight="1">
      <c r="B181" s="81"/>
      <c r="C181" s="45"/>
      <c r="D181" s="45"/>
      <c r="E181" s="46"/>
      <c r="F181" s="45"/>
      <c r="G181" s="47"/>
      <c r="H181" s="45"/>
      <c r="I181" s="48"/>
    </row>
    <row r="182" ht="15" customHeight="1">
      <c r="B182" s="1" t="s">
        <v>392</v>
      </c>
    </row>
    <row r="183" ht="15" customHeight="1">
      <c r="B183" s="1"/>
    </row>
    <row r="184" ht="15" customHeight="1">
      <c r="B184" s="1"/>
    </row>
    <row r="185" ht="15" customHeight="1">
      <c r="B185" s="1" t="s">
        <v>174</v>
      </c>
    </row>
    <row r="186" ht="15" customHeight="1">
      <c r="B186" s="1"/>
    </row>
    <row r="187" ht="15" customHeight="1">
      <c r="B187" s="15" t="s">
        <v>82</v>
      </c>
    </row>
    <row r="188" spans="1:9" s="14" customFormat="1" ht="15" customHeight="1">
      <c r="A188" s="84"/>
      <c r="B188" s="49" t="s">
        <v>152</v>
      </c>
      <c r="E188" s="42"/>
      <c r="G188" s="4"/>
      <c r="I188" s="35"/>
    </row>
    <row r="189" spans="1:9" s="14" customFormat="1" ht="15" customHeight="1">
      <c r="A189" s="84"/>
      <c r="B189" s="49" t="s">
        <v>166</v>
      </c>
      <c r="E189" s="42"/>
      <c r="G189" s="4"/>
      <c r="I189" s="35"/>
    </row>
    <row r="190" spans="1:9" s="14" customFormat="1" ht="15" customHeight="1">
      <c r="A190" s="84"/>
      <c r="B190" s="49" t="s">
        <v>145</v>
      </c>
      <c r="E190" s="42"/>
      <c r="G190" s="4"/>
      <c r="I190" s="35"/>
    </row>
    <row r="191" spans="1:9" s="14" customFormat="1" ht="15" customHeight="1">
      <c r="A191" s="84"/>
      <c r="B191" s="49" t="s">
        <v>146</v>
      </c>
      <c r="E191" s="42"/>
      <c r="G191" s="4"/>
      <c r="I191" s="35"/>
    </row>
    <row r="192" spans="1:9" s="14" customFormat="1" ht="15" customHeight="1">
      <c r="A192" s="84"/>
      <c r="B192" s="50" t="s">
        <v>396</v>
      </c>
      <c r="E192" s="42"/>
      <c r="G192" s="4"/>
      <c r="I192" s="35"/>
    </row>
    <row r="193" spans="1:9" s="14" customFormat="1" ht="15" customHeight="1">
      <c r="A193" s="84"/>
      <c r="B193" s="50" t="s">
        <v>657</v>
      </c>
      <c r="E193" s="42"/>
      <c r="G193" s="4"/>
      <c r="I193" s="35"/>
    </row>
    <row r="194" spans="1:9" s="14" customFormat="1" ht="15" customHeight="1">
      <c r="A194" s="84"/>
      <c r="B194" s="50" t="s">
        <v>837</v>
      </c>
      <c r="E194" s="42"/>
      <c r="G194" s="4"/>
      <c r="I194" s="35"/>
    </row>
    <row r="195" spans="1:9" s="14" customFormat="1" ht="15" customHeight="1">
      <c r="A195" s="84"/>
      <c r="B195" s="50" t="s">
        <v>838</v>
      </c>
      <c r="E195" s="42"/>
      <c r="G195" s="4"/>
      <c r="I195" s="35"/>
    </row>
    <row r="196" spans="1:9" s="14" customFormat="1" ht="15" customHeight="1">
      <c r="A196" s="84"/>
      <c r="B196" s="50" t="s">
        <v>409</v>
      </c>
      <c r="E196" s="42"/>
      <c r="G196" s="4"/>
      <c r="I196" s="35"/>
    </row>
    <row r="197" spans="1:9" s="14" customFormat="1" ht="15" customHeight="1">
      <c r="A197" s="84"/>
      <c r="B197" s="50"/>
      <c r="E197" s="42"/>
      <c r="G197" s="4"/>
      <c r="I197" s="35"/>
    </row>
    <row r="198" spans="1:9" s="15" customFormat="1" ht="15" customHeight="1">
      <c r="A198" s="84"/>
      <c r="B198" s="36" t="s">
        <v>213</v>
      </c>
      <c r="E198" s="51"/>
      <c r="G198" s="30"/>
      <c r="I198" s="31"/>
    </row>
    <row r="199" spans="1:9" s="15" customFormat="1" ht="15" customHeight="1">
      <c r="A199" s="84"/>
      <c r="B199" s="36" t="s">
        <v>214</v>
      </c>
      <c r="E199" s="51"/>
      <c r="G199" s="30"/>
      <c r="I199" s="31"/>
    </row>
    <row r="200" spans="1:9" s="15" customFormat="1" ht="15" customHeight="1">
      <c r="A200" s="84"/>
      <c r="B200" s="36" t="s">
        <v>215</v>
      </c>
      <c r="E200" s="51"/>
      <c r="G200" s="30"/>
      <c r="I200" s="31"/>
    </row>
    <row r="201" spans="1:9" s="14" customFormat="1" ht="15" customHeight="1">
      <c r="A201" s="84"/>
      <c r="B201" s="36"/>
      <c r="E201" s="42"/>
      <c r="G201" s="4"/>
      <c r="I201" s="35"/>
    </row>
    <row r="202" spans="1:9" s="14" customFormat="1" ht="15" customHeight="1">
      <c r="A202" s="84"/>
      <c r="B202" s="43" t="s">
        <v>69</v>
      </c>
      <c r="E202" s="42"/>
      <c r="G202" s="4"/>
      <c r="I202" s="35"/>
    </row>
    <row r="203" spans="1:9" s="14" customFormat="1" ht="15" customHeight="1">
      <c r="A203" s="84"/>
      <c r="B203" s="43" t="s">
        <v>70</v>
      </c>
      <c r="E203" s="42"/>
      <c r="G203" s="4"/>
      <c r="I203" s="35"/>
    </row>
    <row r="204" spans="1:9" s="14" customFormat="1" ht="15" customHeight="1">
      <c r="A204" s="84"/>
      <c r="B204" s="43" t="s">
        <v>71</v>
      </c>
      <c r="E204" s="42"/>
      <c r="G204" s="4"/>
      <c r="I204" s="35"/>
    </row>
    <row r="205" spans="1:9" s="14" customFormat="1" ht="15" customHeight="1">
      <c r="A205" s="84"/>
      <c r="B205" s="43" t="s">
        <v>210</v>
      </c>
      <c r="E205" s="42"/>
      <c r="G205" s="4"/>
      <c r="I205" s="35"/>
    </row>
    <row r="206" spans="1:9" s="14" customFormat="1" ht="15" customHeight="1">
      <c r="A206" s="84"/>
      <c r="B206" s="43" t="s">
        <v>211</v>
      </c>
      <c r="E206" s="42"/>
      <c r="G206" s="4"/>
      <c r="I206" s="35"/>
    </row>
    <row r="207" spans="1:9" s="14" customFormat="1" ht="15" customHeight="1">
      <c r="A207" s="84"/>
      <c r="B207" s="43" t="s">
        <v>80</v>
      </c>
      <c r="E207" s="42"/>
      <c r="G207" s="4"/>
      <c r="I207" s="35"/>
    </row>
    <row r="208" spans="1:9" s="14" customFormat="1" ht="15" customHeight="1">
      <c r="A208" s="84"/>
      <c r="B208" s="43" t="s">
        <v>212</v>
      </c>
      <c r="E208" s="42"/>
      <c r="G208" s="4"/>
      <c r="I208" s="35"/>
    </row>
    <row r="209" spans="1:9" s="14" customFormat="1" ht="15" customHeight="1">
      <c r="A209" s="84"/>
      <c r="B209" s="57"/>
      <c r="E209" s="42"/>
      <c r="G209" s="4"/>
      <c r="I209" s="35"/>
    </row>
    <row r="210" spans="1:9" s="15" customFormat="1" ht="15" customHeight="1">
      <c r="A210" s="84"/>
      <c r="B210" s="15" t="s">
        <v>650</v>
      </c>
      <c r="E210" s="51"/>
      <c r="G210" s="30"/>
      <c r="I210" s="31"/>
    </row>
    <row r="211" spans="1:9" s="15" customFormat="1" ht="15" customHeight="1">
      <c r="A211" s="84"/>
      <c r="B211" s="15" t="s">
        <v>155</v>
      </c>
      <c r="E211" s="51"/>
      <c r="G211" s="30"/>
      <c r="I211" s="31"/>
    </row>
    <row r="212" spans="1:9" s="15" customFormat="1" ht="15" customHeight="1">
      <c r="A212" s="84"/>
      <c r="B212" s="15" t="s">
        <v>147</v>
      </c>
      <c r="E212" s="51"/>
      <c r="G212" s="30"/>
      <c r="I212" s="31"/>
    </row>
    <row r="213" spans="1:9" s="15" customFormat="1" ht="15" customHeight="1">
      <c r="A213" s="84"/>
      <c r="B213" s="15" t="s">
        <v>651</v>
      </c>
      <c r="E213" s="51"/>
      <c r="G213" s="30"/>
      <c r="I213" s="31"/>
    </row>
    <row r="214" spans="1:9" s="15" customFormat="1" ht="15" customHeight="1">
      <c r="A214" s="84"/>
      <c r="B214" s="15" t="s">
        <v>148</v>
      </c>
      <c r="E214" s="51"/>
      <c r="G214" s="30"/>
      <c r="I214" s="31"/>
    </row>
    <row r="215" spans="1:9" s="15" customFormat="1" ht="15" customHeight="1">
      <c r="A215" s="84"/>
      <c r="B215" s="15" t="s">
        <v>149</v>
      </c>
      <c r="E215" s="51"/>
      <c r="G215" s="30"/>
      <c r="I215" s="31"/>
    </row>
    <row r="216" spans="1:9" s="15" customFormat="1" ht="15" customHeight="1">
      <c r="A216" s="84"/>
      <c r="E216" s="51"/>
      <c r="G216" s="30"/>
      <c r="I216" s="31"/>
    </row>
    <row r="217" spans="1:9" s="15" customFormat="1" ht="15" customHeight="1">
      <c r="A217" s="84"/>
      <c r="B217" s="1" t="s">
        <v>229</v>
      </c>
      <c r="E217" s="51"/>
      <c r="G217" s="30"/>
      <c r="I217" s="31"/>
    </row>
    <row r="218" spans="1:9" s="15" customFormat="1" ht="15" customHeight="1">
      <c r="A218" s="84"/>
      <c r="B218" s="1" t="s">
        <v>230</v>
      </c>
      <c r="E218" s="51"/>
      <c r="G218" s="30"/>
      <c r="I218" s="31"/>
    </row>
    <row r="219" spans="1:9" s="15" customFormat="1" ht="15" customHeight="1">
      <c r="A219" s="84"/>
      <c r="B219" s="1" t="s">
        <v>231</v>
      </c>
      <c r="E219" s="51"/>
      <c r="G219" s="30"/>
      <c r="I219" s="31"/>
    </row>
    <row r="220" spans="1:9" s="15" customFormat="1" ht="15" customHeight="1">
      <c r="A220" s="84"/>
      <c r="B220" s="1" t="s">
        <v>232</v>
      </c>
      <c r="E220" s="51"/>
      <c r="G220" s="30"/>
      <c r="I220" s="31"/>
    </row>
    <row r="221" ht="15" customHeight="1">
      <c r="B221" s="1"/>
    </row>
    <row r="222" spans="1:8" ht="15" customHeight="1">
      <c r="A222" s="84" t="s">
        <v>175</v>
      </c>
      <c r="B222" s="1" t="s">
        <v>176</v>
      </c>
      <c r="D222" s="7"/>
      <c r="H222" s="7"/>
    </row>
    <row r="223" spans="2:8" ht="15" customHeight="1">
      <c r="B223" s="1" t="s">
        <v>177</v>
      </c>
      <c r="D223" s="7"/>
      <c r="H223" s="7"/>
    </row>
    <row r="224" spans="2:8" ht="15" customHeight="1">
      <c r="B224" s="1" t="s">
        <v>385</v>
      </c>
      <c r="D224" s="7"/>
      <c r="H224" s="7"/>
    </row>
    <row r="225" spans="2:8" ht="15" customHeight="1">
      <c r="B225" s="43" t="s">
        <v>316</v>
      </c>
      <c r="D225" s="7"/>
      <c r="H225" s="7"/>
    </row>
    <row r="226" spans="4:8" ht="15" customHeight="1">
      <c r="D226" s="7"/>
      <c r="H226" s="7"/>
    </row>
    <row r="227" spans="3:8" ht="15" customHeight="1">
      <c r="C227" s="1" t="s">
        <v>386</v>
      </c>
      <c r="D227" s="7"/>
      <c r="E227" s="42">
        <v>900</v>
      </c>
      <c r="G227" s="44"/>
      <c r="H227" s="7"/>
    </row>
    <row r="228" spans="4:8" ht="15" customHeight="1">
      <c r="D228" s="7"/>
      <c r="G228" s="44"/>
      <c r="H228" s="7"/>
    </row>
    <row r="229" spans="7:8" ht="15" customHeight="1">
      <c r="G229" s="44"/>
      <c r="H229" s="7"/>
    </row>
    <row r="230" spans="1:8" ht="15" customHeight="1">
      <c r="A230" s="84" t="s">
        <v>73</v>
      </c>
      <c r="B230" s="1" t="s">
        <v>122</v>
      </c>
      <c r="G230" s="44"/>
      <c r="H230" s="7"/>
    </row>
    <row r="231" spans="2:8" ht="15" customHeight="1">
      <c r="B231" s="1" t="s">
        <v>74</v>
      </c>
      <c r="G231" s="44"/>
      <c r="H231" s="7"/>
    </row>
    <row r="232" spans="2:8" ht="15" customHeight="1">
      <c r="B232" s="1" t="s">
        <v>182</v>
      </c>
      <c r="G232" s="44"/>
      <c r="H232" s="7"/>
    </row>
    <row r="233" spans="7:8" ht="15" customHeight="1">
      <c r="G233" s="44"/>
      <c r="H233" s="7"/>
    </row>
    <row r="234" spans="3:9" ht="15" customHeight="1">
      <c r="C234" s="1" t="s">
        <v>386</v>
      </c>
      <c r="E234" s="42">
        <v>1400</v>
      </c>
      <c r="G234" s="44"/>
      <c r="H234" s="7"/>
      <c r="I234" s="10"/>
    </row>
    <row r="235" spans="7:8" ht="15" customHeight="1">
      <c r="G235" s="44"/>
      <c r="H235" s="7"/>
    </row>
    <row r="236" spans="7:8" ht="15" customHeight="1">
      <c r="G236" s="44"/>
      <c r="H236" s="7"/>
    </row>
    <row r="237" spans="1:8" ht="15" customHeight="1">
      <c r="A237" s="84" t="s">
        <v>75</v>
      </c>
      <c r="B237" s="1" t="s">
        <v>836</v>
      </c>
      <c r="G237" s="44"/>
      <c r="H237" s="7"/>
    </row>
    <row r="238" spans="2:8" ht="15" customHeight="1">
      <c r="B238" s="1" t="s">
        <v>74</v>
      </c>
      <c r="G238" s="44"/>
      <c r="H238" s="7"/>
    </row>
    <row r="239" spans="2:8" ht="15" customHeight="1">
      <c r="B239" s="1" t="s">
        <v>182</v>
      </c>
      <c r="G239" s="44"/>
      <c r="H239" s="7"/>
    </row>
    <row r="240" spans="2:8" ht="15" customHeight="1">
      <c r="B240" s="43" t="s">
        <v>6</v>
      </c>
      <c r="G240" s="44"/>
      <c r="H240" s="7"/>
    </row>
    <row r="241" spans="7:8" ht="15" customHeight="1">
      <c r="G241" s="44"/>
      <c r="H241" s="7"/>
    </row>
    <row r="242" spans="3:9" ht="15" customHeight="1">
      <c r="C242" s="1" t="s">
        <v>386</v>
      </c>
      <c r="E242" s="42">
        <v>0</v>
      </c>
      <c r="G242" s="44"/>
      <c r="H242" s="7"/>
      <c r="I242" s="10"/>
    </row>
    <row r="243" spans="7:8" ht="15" customHeight="1">
      <c r="G243" s="44"/>
      <c r="H243" s="7"/>
    </row>
    <row r="244" spans="7:8" ht="15" customHeight="1">
      <c r="G244" s="44"/>
      <c r="H244" s="7"/>
    </row>
    <row r="245" spans="1:8" ht="15" customHeight="1">
      <c r="A245" s="84" t="s">
        <v>123</v>
      </c>
      <c r="B245" s="1" t="s">
        <v>284</v>
      </c>
      <c r="G245" s="44"/>
      <c r="H245" s="7"/>
    </row>
    <row r="246" spans="2:8" ht="15" customHeight="1">
      <c r="B246" s="1" t="s">
        <v>279</v>
      </c>
      <c r="G246" s="44"/>
      <c r="H246" s="7"/>
    </row>
    <row r="247" spans="2:8" ht="15" customHeight="1">
      <c r="B247" s="1" t="s">
        <v>280</v>
      </c>
      <c r="G247" s="44"/>
      <c r="H247" s="7"/>
    </row>
    <row r="248" spans="2:8" ht="15" customHeight="1">
      <c r="B248" s="1" t="s">
        <v>281</v>
      </c>
      <c r="G248" s="44"/>
      <c r="H248" s="7"/>
    </row>
    <row r="249" spans="2:8" ht="15" customHeight="1">
      <c r="B249" s="1" t="s">
        <v>282</v>
      </c>
      <c r="G249" s="44"/>
      <c r="H249" s="7"/>
    </row>
    <row r="250" spans="2:8" ht="15" customHeight="1">
      <c r="B250" s="1"/>
      <c r="G250" s="44"/>
      <c r="H250" s="7"/>
    </row>
    <row r="251" spans="3:9" ht="15" customHeight="1">
      <c r="C251" s="1" t="s">
        <v>386</v>
      </c>
      <c r="E251" s="42">
        <v>120</v>
      </c>
      <c r="G251" s="44"/>
      <c r="H251" s="7"/>
      <c r="I251" s="10"/>
    </row>
    <row r="252" spans="1:9" s="2" customFormat="1" ht="15" customHeight="1">
      <c r="A252" s="84"/>
      <c r="B252" s="65"/>
      <c r="E252" s="42"/>
      <c r="G252" s="44"/>
      <c r="I252" s="52"/>
    </row>
    <row r="253" spans="7:8" ht="15" customHeight="1">
      <c r="G253" s="44"/>
      <c r="H253" s="7"/>
    </row>
    <row r="254" spans="1:8" ht="15" customHeight="1">
      <c r="A254" s="84" t="s">
        <v>127</v>
      </c>
      <c r="B254" s="1" t="s">
        <v>124</v>
      </c>
      <c r="H254" s="7"/>
    </row>
    <row r="255" spans="2:8" ht="15" customHeight="1">
      <c r="B255" s="1" t="s">
        <v>125</v>
      </c>
      <c r="H255" s="7"/>
    </row>
    <row r="256" spans="2:8" ht="15" customHeight="1">
      <c r="B256" s="1" t="s">
        <v>283</v>
      </c>
      <c r="H256" s="7"/>
    </row>
    <row r="257" ht="15" customHeight="1">
      <c r="H257" s="7"/>
    </row>
    <row r="258" spans="3:9" ht="15" customHeight="1">
      <c r="C258" s="1" t="s">
        <v>126</v>
      </c>
      <c r="E258" s="42">
        <v>120</v>
      </c>
      <c r="H258" s="7"/>
      <c r="I258" s="10"/>
    </row>
    <row r="259" ht="15" customHeight="1">
      <c r="H259" s="7"/>
    </row>
    <row r="260" spans="7:8" ht="15" customHeight="1">
      <c r="G260" s="44"/>
      <c r="H260" s="7"/>
    </row>
    <row r="261" spans="1:8" ht="15" customHeight="1">
      <c r="A261" s="84" t="s">
        <v>128</v>
      </c>
      <c r="B261" s="1" t="s">
        <v>192</v>
      </c>
      <c r="G261" s="44"/>
      <c r="H261" s="7"/>
    </row>
    <row r="262" spans="2:8" ht="15" customHeight="1">
      <c r="B262" s="1" t="s">
        <v>279</v>
      </c>
      <c r="G262" s="44"/>
      <c r="H262" s="7"/>
    </row>
    <row r="263" spans="2:8" ht="15" customHeight="1">
      <c r="B263" s="1" t="s">
        <v>280</v>
      </c>
      <c r="G263" s="44"/>
      <c r="H263" s="7"/>
    </row>
    <row r="264" spans="2:8" ht="15" customHeight="1">
      <c r="B264" s="1" t="s">
        <v>281</v>
      </c>
      <c r="G264" s="44"/>
      <c r="H264" s="7"/>
    </row>
    <row r="265" spans="2:8" ht="15" customHeight="1">
      <c r="B265" s="1" t="s">
        <v>285</v>
      </c>
      <c r="G265" s="44"/>
      <c r="H265" s="7"/>
    </row>
    <row r="266" spans="2:8" ht="15" customHeight="1">
      <c r="B266" s="1" t="s">
        <v>286</v>
      </c>
      <c r="G266" s="44"/>
      <c r="H266" s="7"/>
    </row>
    <row r="267" spans="2:8" ht="15" customHeight="1">
      <c r="B267" s="1" t="s">
        <v>291</v>
      </c>
      <c r="G267" s="44"/>
      <c r="H267" s="7"/>
    </row>
    <row r="268" spans="2:8" ht="15" customHeight="1">
      <c r="B268" s="1" t="s">
        <v>302</v>
      </c>
      <c r="G268" s="44"/>
      <c r="H268" s="7"/>
    </row>
    <row r="269" spans="2:8" ht="15" customHeight="1">
      <c r="B269" s="1"/>
      <c r="G269" s="44"/>
      <c r="H269" s="7"/>
    </row>
    <row r="270" spans="3:9" ht="15" customHeight="1">
      <c r="C270" s="1" t="s">
        <v>386</v>
      </c>
      <c r="E270" s="42">
        <v>30</v>
      </c>
      <c r="G270" s="44"/>
      <c r="H270" s="7"/>
      <c r="I270" s="10"/>
    </row>
    <row r="271" spans="1:9" s="2" customFormat="1" ht="15" customHeight="1">
      <c r="A271" s="84"/>
      <c r="B271" s="65"/>
      <c r="E271" s="42"/>
      <c r="G271" s="44"/>
      <c r="I271" s="52"/>
    </row>
    <row r="272" spans="7:8" ht="15" customHeight="1">
      <c r="G272" s="44"/>
      <c r="H272" s="7"/>
    </row>
    <row r="273" spans="1:8" ht="15" customHeight="1">
      <c r="A273" s="84" t="s">
        <v>168</v>
      </c>
      <c r="B273" s="1" t="s">
        <v>124</v>
      </c>
      <c r="H273" s="7"/>
    </row>
    <row r="274" spans="2:8" ht="15" customHeight="1">
      <c r="B274" s="1" t="s">
        <v>125</v>
      </c>
      <c r="H274" s="7"/>
    </row>
    <row r="275" spans="2:8" ht="15" customHeight="1">
      <c r="B275" s="1" t="s">
        <v>287</v>
      </c>
      <c r="H275" s="7"/>
    </row>
    <row r="276" spans="2:8" ht="15" customHeight="1">
      <c r="B276" s="1" t="s">
        <v>286</v>
      </c>
      <c r="H276" s="7"/>
    </row>
    <row r="277" spans="2:8" ht="15" customHeight="1">
      <c r="B277" s="1" t="s">
        <v>291</v>
      </c>
      <c r="H277" s="7"/>
    </row>
    <row r="278" spans="2:8" ht="15" customHeight="1">
      <c r="B278" s="1" t="s">
        <v>302</v>
      </c>
      <c r="G278" s="44"/>
      <c r="H278" s="7"/>
    </row>
    <row r="279" ht="15" customHeight="1">
      <c r="H279" s="7"/>
    </row>
    <row r="280" spans="3:9" ht="15" customHeight="1">
      <c r="C280" s="1" t="s">
        <v>126</v>
      </c>
      <c r="E280" s="42">
        <v>20</v>
      </c>
      <c r="H280" s="7"/>
      <c r="I280" s="10"/>
    </row>
    <row r="281" ht="15" customHeight="1">
      <c r="H281" s="7"/>
    </row>
    <row r="282" spans="4:8" ht="15" customHeight="1">
      <c r="D282" s="7"/>
      <c r="H282" s="7"/>
    </row>
    <row r="283" spans="1:8" ht="15" customHeight="1">
      <c r="A283" s="84" t="s">
        <v>867</v>
      </c>
      <c r="B283" s="1" t="s">
        <v>218</v>
      </c>
      <c r="D283" s="7"/>
      <c r="H283" s="7"/>
    </row>
    <row r="284" spans="2:8" ht="15" customHeight="1">
      <c r="B284" s="1" t="s">
        <v>390</v>
      </c>
      <c r="D284" s="7"/>
      <c r="H284" s="7"/>
    </row>
    <row r="285" spans="2:8" ht="15" customHeight="1">
      <c r="B285" s="1" t="s">
        <v>391</v>
      </c>
      <c r="D285" s="7"/>
      <c r="H285" s="7"/>
    </row>
    <row r="286" spans="2:8" ht="15" customHeight="1">
      <c r="B286" s="15" t="s">
        <v>221</v>
      </c>
      <c r="D286" s="7"/>
      <c r="H286" s="7"/>
    </row>
    <row r="287" spans="2:8" ht="15" customHeight="1">
      <c r="B287" s="89" t="s">
        <v>290</v>
      </c>
      <c r="C287" s="89"/>
      <c r="D287" s="89"/>
      <c r="E287" s="89"/>
      <c r="F287" s="89"/>
      <c r="G287" s="89"/>
      <c r="H287" s="7"/>
    </row>
    <row r="288" spans="2:8" ht="15" customHeight="1">
      <c r="B288" s="89" t="s">
        <v>289</v>
      </c>
      <c r="C288" s="89"/>
      <c r="D288" s="89"/>
      <c r="E288" s="89"/>
      <c r="F288" s="89"/>
      <c r="G288" s="89"/>
      <c r="H288" s="7"/>
    </row>
    <row r="289" spans="2:8" ht="15" customHeight="1">
      <c r="B289" s="3"/>
      <c r="D289" s="7"/>
      <c r="H289" s="7"/>
    </row>
    <row r="290" spans="2:9" ht="15" customHeight="1">
      <c r="B290" s="3"/>
      <c r="C290" s="1" t="s">
        <v>386</v>
      </c>
      <c r="D290" s="7"/>
      <c r="E290" s="67">
        <v>1420</v>
      </c>
      <c r="G290" s="44"/>
      <c r="H290" s="7"/>
      <c r="I290" s="10"/>
    </row>
    <row r="291" ht="15" customHeight="1">
      <c r="H291" s="7"/>
    </row>
    <row r="292" ht="15" customHeight="1">
      <c r="H292" s="7"/>
    </row>
    <row r="293" spans="1:8" ht="15" customHeight="1">
      <c r="A293" s="84" t="s">
        <v>399</v>
      </c>
      <c r="B293" s="1" t="s">
        <v>810</v>
      </c>
      <c r="H293" s="7"/>
    </row>
    <row r="294" spans="2:8" ht="15" customHeight="1">
      <c r="B294" s="1" t="s">
        <v>811</v>
      </c>
      <c r="H294" s="7"/>
    </row>
    <row r="295" spans="2:8" ht="15" customHeight="1">
      <c r="B295" s="1" t="s">
        <v>812</v>
      </c>
      <c r="H295" s="7"/>
    </row>
    <row r="296" spans="2:8" ht="15" customHeight="1">
      <c r="B296" s="1" t="s">
        <v>814</v>
      </c>
      <c r="H296" s="7"/>
    </row>
    <row r="297" spans="2:8" ht="15" customHeight="1">
      <c r="B297" s="1" t="s">
        <v>813</v>
      </c>
      <c r="H297" s="7"/>
    </row>
    <row r="298" spans="2:8" ht="15" customHeight="1">
      <c r="B298" s="1" t="s">
        <v>815</v>
      </c>
      <c r="H298" s="7"/>
    </row>
    <row r="299" spans="1:9" s="53" customFormat="1" ht="15" customHeight="1">
      <c r="A299" s="84"/>
      <c r="B299" s="1" t="s">
        <v>816</v>
      </c>
      <c r="G299" s="55"/>
      <c r="H299" s="56"/>
      <c r="I299" s="20"/>
    </row>
    <row r="300" spans="1:9" s="53" customFormat="1" ht="15" customHeight="1">
      <c r="A300" s="84"/>
      <c r="B300" s="1" t="s">
        <v>817</v>
      </c>
      <c r="G300" s="55"/>
      <c r="H300" s="56"/>
      <c r="I300" s="20"/>
    </row>
    <row r="301" spans="4:8" ht="15" customHeight="1">
      <c r="D301" s="7"/>
      <c r="H301" s="7"/>
    </row>
    <row r="302" spans="3:9" ht="15" customHeight="1">
      <c r="C302" s="1" t="s">
        <v>386</v>
      </c>
      <c r="D302" s="7"/>
      <c r="E302" s="42">
        <v>1700</v>
      </c>
      <c r="H302" s="7"/>
      <c r="I302" s="10"/>
    </row>
    <row r="303" spans="4:9" ht="15" customHeight="1">
      <c r="D303" s="7"/>
      <c r="H303" s="7"/>
      <c r="I303" s="10"/>
    </row>
    <row r="304" spans="1:9" s="53" customFormat="1" ht="15" customHeight="1">
      <c r="A304" s="84"/>
      <c r="B304" s="65"/>
      <c r="E304" s="54"/>
      <c r="G304" s="60"/>
      <c r="I304" s="20"/>
    </row>
    <row r="305" spans="1:9" s="53" customFormat="1" ht="15" customHeight="1">
      <c r="A305" s="84" t="s">
        <v>400</v>
      </c>
      <c r="B305" s="53" t="s">
        <v>318</v>
      </c>
      <c r="E305" s="54"/>
      <c r="G305" s="60"/>
      <c r="I305" s="20"/>
    </row>
    <row r="306" spans="1:9" s="53" customFormat="1" ht="15" customHeight="1">
      <c r="A306" s="84"/>
      <c r="B306" s="53" t="s">
        <v>397</v>
      </c>
      <c r="E306" s="54"/>
      <c r="G306" s="60"/>
      <c r="I306" s="20"/>
    </row>
    <row r="307" spans="1:9" s="53" customFormat="1" ht="15" customHeight="1">
      <c r="A307" s="84"/>
      <c r="B307" s="65"/>
      <c r="E307" s="54"/>
      <c r="G307" s="60"/>
      <c r="I307" s="20"/>
    </row>
    <row r="308" spans="1:9" s="53" customFormat="1" ht="15" customHeight="1">
      <c r="A308" s="84"/>
      <c r="B308" s="65"/>
      <c r="C308" s="53" t="s">
        <v>398</v>
      </c>
      <c r="E308" s="54">
        <v>1</v>
      </c>
      <c r="G308" s="60"/>
      <c r="I308" s="20"/>
    </row>
    <row r="309" spans="1:9" s="53" customFormat="1" ht="15" customHeight="1">
      <c r="A309" s="84"/>
      <c r="B309" s="65"/>
      <c r="E309" s="54"/>
      <c r="G309" s="60"/>
      <c r="I309" s="20"/>
    </row>
    <row r="310" spans="1:9" s="53" customFormat="1" ht="15" customHeight="1">
      <c r="A310" s="84"/>
      <c r="B310" s="65" t="s">
        <v>634</v>
      </c>
      <c r="E310" s="54"/>
      <c r="G310" s="60"/>
      <c r="I310" s="20"/>
    </row>
    <row r="311" spans="1:9" s="53" customFormat="1" ht="15" customHeight="1">
      <c r="A311" s="84"/>
      <c r="B311" s="65"/>
      <c r="E311" s="54"/>
      <c r="G311" s="60"/>
      <c r="I311" s="20"/>
    </row>
    <row r="312" ht="15" customHeight="1">
      <c r="H312" s="7"/>
    </row>
    <row r="313" spans="1:8" ht="15" customHeight="1">
      <c r="A313" s="84" t="s">
        <v>401</v>
      </c>
      <c r="B313" s="1" t="s">
        <v>637</v>
      </c>
      <c r="H313" s="7"/>
    </row>
    <row r="314" spans="2:8" ht="15" customHeight="1">
      <c r="B314" s="1" t="s">
        <v>638</v>
      </c>
      <c r="H314" s="7"/>
    </row>
    <row r="315" spans="2:8" ht="15" customHeight="1">
      <c r="B315" s="1" t="s">
        <v>635</v>
      </c>
      <c r="H315" s="7"/>
    </row>
    <row r="316" spans="2:8" ht="15" customHeight="1">
      <c r="B316" s="1" t="s">
        <v>636</v>
      </c>
      <c r="H316" s="7"/>
    </row>
    <row r="317" ht="15" customHeight="1">
      <c r="H317" s="7"/>
    </row>
    <row r="318" spans="3:9" ht="15" customHeight="1">
      <c r="C318" s="1" t="s">
        <v>386</v>
      </c>
      <c r="E318" s="42">
        <v>68</v>
      </c>
      <c r="H318" s="7"/>
      <c r="I318" s="10"/>
    </row>
    <row r="319" spans="8:9" ht="15" customHeight="1">
      <c r="H319" s="7"/>
      <c r="I319" s="10"/>
    </row>
    <row r="320" ht="15" customHeight="1">
      <c r="H320" s="7"/>
    </row>
    <row r="321" spans="1:8" ht="15" customHeight="1">
      <c r="A321" s="84" t="s">
        <v>403</v>
      </c>
      <c r="B321" s="1" t="s">
        <v>639</v>
      </c>
      <c r="H321" s="7"/>
    </row>
    <row r="322" spans="2:8" ht="15" customHeight="1">
      <c r="B322" s="65" t="s">
        <v>640</v>
      </c>
      <c r="H322" s="7"/>
    </row>
    <row r="323" ht="15" customHeight="1">
      <c r="H323" s="7"/>
    </row>
    <row r="324" spans="3:9" ht="15" customHeight="1">
      <c r="C324" s="1" t="s">
        <v>386</v>
      </c>
      <c r="E324" s="42">
        <v>68</v>
      </c>
      <c r="H324" s="7"/>
      <c r="I324" s="10"/>
    </row>
    <row r="325" spans="2:9" ht="15" customHeight="1" thickBot="1">
      <c r="B325" s="61"/>
      <c r="C325" s="61"/>
      <c r="D325" s="61"/>
      <c r="E325" s="62"/>
      <c r="F325" s="61"/>
      <c r="G325" s="63"/>
      <c r="H325" s="61"/>
      <c r="I325" s="64"/>
    </row>
    <row r="326" spans="2:8" ht="15" customHeight="1">
      <c r="B326" s="1" t="s">
        <v>0</v>
      </c>
      <c r="H326" s="7"/>
    </row>
    <row r="327" ht="15" customHeight="1">
      <c r="H327" s="7"/>
    </row>
    <row r="328" ht="15" customHeight="1">
      <c r="H328" s="7"/>
    </row>
    <row r="329" spans="2:8" ht="15" customHeight="1">
      <c r="B329" s="1" t="s">
        <v>1</v>
      </c>
      <c r="H329" s="7"/>
    </row>
    <row r="330" spans="2:8" ht="15" customHeight="1">
      <c r="B330" s="15" t="s">
        <v>83</v>
      </c>
      <c r="H330" s="7"/>
    </row>
    <row r="331" spans="1:9" s="14" customFormat="1" ht="15" customHeight="1">
      <c r="A331" s="84"/>
      <c r="B331" s="49" t="s">
        <v>3</v>
      </c>
      <c r="E331" s="42"/>
      <c r="G331" s="4"/>
      <c r="H331" s="13"/>
      <c r="I331" s="35"/>
    </row>
    <row r="332" spans="1:9" s="14" customFormat="1" ht="15" customHeight="1">
      <c r="A332" s="84"/>
      <c r="B332" s="49" t="s">
        <v>824</v>
      </c>
      <c r="E332" s="42"/>
      <c r="G332" s="4"/>
      <c r="H332" s="13"/>
      <c r="I332" s="35"/>
    </row>
    <row r="333" spans="1:9" s="14" customFormat="1" ht="15" customHeight="1">
      <c r="A333" s="84"/>
      <c r="B333" s="49" t="s">
        <v>96</v>
      </c>
      <c r="E333" s="42"/>
      <c r="G333" s="4"/>
      <c r="H333" s="13"/>
      <c r="I333" s="35"/>
    </row>
    <row r="334" spans="1:9" s="14" customFormat="1" ht="15" customHeight="1">
      <c r="A334" s="84"/>
      <c r="B334" s="49" t="s">
        <v>818</v>
      </c>
      <c r="E334" s="42"/>
      <c r="G334" s="4"/>
      <c r="H334" s="13"/>
      <c r="I334" s="35"/>
    </row>
    <row r="335" spans="1:9" s="14" customFormat="1" ht="15" customHeight="1">
      <c r="A335" s="84"/>
      <c r="B335" s="49" t="s">
        <v>187</v>
      </c>
      <c r="E335" s="42"/>
      <c r="G335" s="4"/>
      <c r="H335" s="13"/>
      <c r="I335" s="35"/>
    </row>
    <row r="336" spans="1:9" s="14" customFormat="1" ht="15" customHeight="1">
      <c r="A336" s="84"/>
      <c r="B336" s="49" t="s">
        <v>219</v>
      </c>
      <c r="E336" s="42"/>
      <c r="G336" s="4"/>
      <c r="H336" s="13"/>
      <c r="I336" s="35"/>
    </row>
    <row r="337" spans="1:9" s="14" customFormat="1" ht="15" customHeight="1">
      <c r="A337" s="84"/>
      <c r="B337" s="49" t="s">
        <v>381</v>
      </c>
      <c r="E337" s="42"/>
      <c r="G337" s="4"/>
      <c r="H337" s="13"/>
      <c r="I337" s="35"/>
    </row>
    <row r="338" spans="1:9" s="14" customFormat="1" ht="15" customHeight="1">
      <c r="A338" s="84"/>
      <c r="B338" s="49" t="s">
        <v>81</v>
      </c>
      <c r="E338" s="42"/>
      <c r="G338" s="4"/>
      <c r="H338" s="13"/>
      <c r="I338" s="35"/>
    </row>
    <row r="339" spans="1:9" s="14" customFormat="1" ht="15" customHeight="1">
      <c r="A339" s="84"/>
      <c r="B339" s="49" t="s">
        <v>864</v>
      </c>
      <c r="E339" s="42"/>
      <c r="G339" s="4"/>
      <c r="H339" s="13"/>
      <c r="I339" s="35"/>
    </row>
    <row r="340" spans="1:9" s="14" customFormat="1" ht="15" customHeight="1">
      <c r="A340" s="84"/>
      <c r="B340" s="49"/>
      <c r="E340" s="42"/>
      <c r="G340" s="4"/>
      <c r="H340" s="13"/>
      <c r="I340" s="35"/>
    </row>
    <row r="341" spans="1:9" s="14" customFormat="1" ht="15" customHeight="1">
      <c r="A341" s="84"/>
      <c r="B341" s="93" t="s">
        <v>4</v>
      </c>
      <c r="E341" s="42"/>
      <c r="G341" s="4"/>
      <c r="H341" s="13"/>
      <c r="I341" s="35"/>
    </row>
    <row r="342" spans="1:9" s="14" customFormat="1" ht="15" customHeight="1">
      <c r="A342" s="84"/>
      <c r="B342" s="93" t="s">
        <v>298</v>
      </c>
      <c r="E342" s="42"/>
      <c r="G342" s="4"/>
      <c r="H342" s="13"/>
      <c r="I342" s="35"/>
    </row>
    <row r="343" spans="2:8" ht="15" customHeight="1">
      <c r="B343" s="94" t="s">
        <v>299</v>
      </c>
      <c r="H343" s="7"/>
    </row>
    <row r="344" spans="2:8" ht="15" customHeight="1">
      <c r="B344" s="94" t="s">
        <v>300</v>
      </c>
      <c r="H344" s="7"/>
    </row>
    <row r="345" spans="2:8" ht="15" customHeight="1">
      <c r="B345" s="93" t="s">
        <v>301</v>
      </c>
      <c r="H345" s="7"/>
    </row>
    <row r="346" spans="2:8" ht="15" customHeight="1">
      <c r="B346" s="93" t="s">
        <v>706</v>
      </c>
      <c r="H346" s="7"/>
    </row>
    <row r="347" spans="2:8" ht="15" customHeight="1">
      <c r="B347" s="93" t="s">
        <v>707</v>
      </c>
      <c r="H347" s="7"/>
    </row>
    <row r="348" spans="2:8" ht="15" customHeight="1">
      <c r="B348" s="93" t="s">
        <v>708</v>
      </c>
      <c r="H348" s="7"/>
    </row>
    <row r="349" spans="2:8" ht="15" customHeight="1">
      <c r="B349" s="93" t="s">
        <v>709</v>
      </c>
      <c r="H349" s="7"/>
    </row>
    <row r="350" spans="2:8" ht="15" customHeight="1">
      <c r="B350" s="93" t="s">
        <v>710</v>
      </c>
      <c r="H350" s="7"/>
    </row>
    <row r="351" spans="2:8" ht="15" customHeight="1">
      <c r="B351" s="93" t="s">
        <v>711</v>
      </c>
      <c r="H351" s="7"/>
    </row>
    <row r="352" spans="2:8" ht="15" customHeight="1">
      <c r="B352" s="93" t="s">
        <v>712</v>
      </c>
      <c r="H352" s="7"/>
    </row>
    <row r="353" ht="15" customHeight="1">
      <c r="H353" s="7"/>
    </row>
    <row r="354" spans="1:8" ht="15" customHeight="1">
      <c r="A354" s="84" t="s">
        <v>175</v>
      </c>
      <c r="B354" s="1" t="s">
        <v>419</v>
      </c>
      <c r="H354" s="7"/>
    </row>
    <row r="355" spans="2:8" ht="15" customHeight="1">
      <c r="B355" s="43" t="s">
        <v>222</v>
      </c>
      <c r="H355" s="7"/>
    </row>
    <row r="356" spans="2:8" ht="15" customHeight="1">
      <c r="B356" s="15" t="s">
        <v>841</v>
      </c>
      <c r="H356" s="7"/>
    </row>
    <row r="357" spans="2:8" ht="15" customHeight="1">
      <c r="B357" s="1" t="s">
        <v>292</v>
      </c>
      <c r="H357" s="7"/>
    </row>
    <row r="358" spans="2:8" ht="15" customHeight="1">
      <c r="B358" s="65" t="s">
        <v>293</v>
      </c>
      <c r="H358" s="7"/>
    </row>
    <row r="359" spans="2:8" ht="15" customHeight="1">
      <c r="B359" s="65" t="s">
        <v>303</v>
      </c>
      <c r="H359" s="7"/>
    </row>
    <row r="360" ht="15" customHeight="1">
      <c r="H360" s="7"/>
    </row>
    <row r="361" spans="3:9" ht="15" customHeight="1">
      <c r="C361" s="1" t="s">
        <v>386</v>
      </c>
      <c r="E361" s="42">
        <v>16</v>
      </c>
      <c r="H361" s="7"/>
      <c r="I361" s="10"/>
    </row>
    <row r="362" ht="15" customHeight="1">
      <c r="H362" s="7"/>
    </row>
    <row r="363" ht="15" customHeight="1">
      <c r="H363" s="7"/>
    </row>
    <row r="364" spans="1:8" ht="15" customHeight="1">
      <c r="A364" s="84" t="s">
        <v>73</v>
      </c>
      <c r="B364" s="1" t="s">
        <v>663</v>
      </c>
      <c r="H364" s="7"/>
    </row>
    <row r="365" spans="2:8" ht="15" customHeight="1">
      <c r="B365" s="15" t="s">
        <v>294</v>
      </c>
      <c r="H365" s="7"/>
    </row>
    <row r="366" spans="2:8" ht="15" customHeight="1">
      <c r="B366" s="1" t="s">
        <v>753</v>
      </c>
      <c r="H366" s="7"/>
    </row>
    <row r="367" ht="15" customHeight="1">
      <c r="H367" s="7"/>
    </row>
    <row r="368" spans="3:9" ht="15" customHeight="1">
      <c r="C368" s="1" t="s">
        <v>386</v>
      </c>
      <c r="E368" s="42">
        <v>6.1</v>
      </c>
      <c r="H368" s="7"/>
      <c r="I368" s="10"/>
    </row>
    <row r="369" ht="15" customHeight="1">
      <c r="H369" s="7"/>
    </row>
    <row r="370" ht="15" customHeight="1">
      <c r="H370" s="7"/>
    </row>
    <row r="371" spans="1:8" ht="15" customHeight="1">
      <c r="A371" s="84" t="s">
        <v>75</v>
      </c>
      <c r="B371" s="1" t="s">
        <v>664</v>
      </c>
      <c r="H371" s="7"/>
    </row>
    <row r="372" spans="2:8" ht="15" customHeight="1">
      <c r="B372" s="15" t="s">
        <v>842</v>
      </c>
      <c r="H372" s="7"/>
    </row>
    <row r="373" spans="2:8" ht="15" customHeight="1">
      <c r="B373" s="1" t="s">
        <v>410</v>
      </c>
      <c r="H373" s="7"/>
    </row>
    <row r="374" spans="2:8" ht="15" customHeight="1">
      <c r="B374" s="1" t="s">
        <v>295</v>
      </c>
      <c r="H374" s="7"/>
    </row>
    <row r="375" spans="2:8" ht="15" customHeight="1">
      <c r="B375" s="1" t="s">
        <v>297</v>
      </c>
      <c r="H375" s="7"/>
    </row>
    <row r="376" ht="15" customHeight="1">
      <c r="H376" s="7"/>
    </row>
    <row r="377" spans="3:9" ht="15" customHeight="1">
      <c r="C377" s="1" t="s">
        <v>386</v>
      </c>
      <c r="E377" s="42">
        <v>65</v>
      </c>
      <c r="H377" s="7"/>
      <c r="I377" s="10"/>
    </row>
    <row r="378" spans="8:9" ht="15" customHeight="1">
      <c r="H378" s="7"/>
      <c r="I378" s="10"/>
    </row>
    <row r="379" ht="15" customHeight="1">
      <c r="H379" s="7"/>
    </row>
    <row r="380" spans="1:8" ht="15" customHeight="1">
      <c r="A380" s="84" t="s">
        <v>123</v>
      </c>
      <c r="B380" s="1" t="s">
        <v>304</v>
      </c>
      <c r="H380" s="7"/>
    </row>
    <row r="381" spans="2:8" ht="15" customHeight="1">
      <c r="B381" s="15" t="s">
        <v>842</v>
      </c>
      <c r="H381" s="7"/>
    </row>
    <row r="382" spans="2:8" ht="15" customHeight="1">
      <c r="B382" s="1" t="s">
        <v>410</v>
      </c>
      <c r="H382" s="7"/>
    </row>
    <row r="383" spans="2:8" ht="15" customHeight="1">
      <c r="B383" s="1" t="s">
        <v>296</v>
      </c>
      <c r="H383" s="7"/>
    </row>
    <row r="384" spans="2:8" ht="15" customHeight="1">
      <c r="B384" s="1" t="s">
        <v>739</v>
      </c>
      <c r="H384" s="7"/>
    </row>
    <row r="385" spans="2:8" ht="15" customHeight="1">
      <c r="B385" s="1" t="s">
        <v>740</v>
      </c>
      <c r="H385" s="7"/>
    </row>
    <row r="386" ht="15" customHeight="1">
      <c r="H386" s="7"/>
    </row>
    <row r="387" spans="3:9" ht="15" customHeight="1">
      <c r="C387" s="1" t="s">
        <v>386</v>
      </c>
      <c r="E387" s="42">
        <v>16</v>
      </c>
      <c r="H387" s="7"/>
      <c r="I387" s="10"/>
    </row>
    <row r="388" spans="8:9" ht="15" customHeight="1">
      <c r="H388" s="7"/>
      <c r="I388" s="10"/>
    </row>
    <row r="389" ht="15" customHeight="1">
      <c r="H389" s="7"/>
    </row>
    <row r="390" spans="1:8" ht="15" customHeight="1">
      <c r="A390" s="84" t="s">
        <v>127</v>
      </c>
      <c r="B390" s="1" t="s">
        <v>741</v>
      </c>
      <c r="H390" s="7"/>
    </row>
    <row r="391" spans="2:8" ht="15" customHeight="1">
      <c r="B391" s="15" t="s">
        <v>742</v>
      </c>
      <c r="H391" s="7"/>
    </row>
    <row r="392" spans="2:8" ht="15" customHeight="1">
      <c r="B392" s="1" t="s">
        <v>743</v>
      </c>
      <c r="H392" s="7"/>
    </row>
    <row r="393" spans="2:8" ht="15" customHeight="1">
      <c r="B393" s="1" t="s">
        <v>744</v>
      </c>
      <c r="H393" s="7"/>
    </row>
    <row r="394" spans="2:8" ht="15" customHeight="1">
      <c r="B394" s="1" t="s">
        <v>745</v>
      </c>
      <c r="H394" s="7"/>
    </row>
    <row r="395" spans="2:8" ht="15" customHeight="1">
      <c r="B395" s="1" t="s">
        <v>746</v>
      </c>
      <c r="H395" s="7"/>
    </row>
    <row r="396" spans="2:8" ht="15" customHeight="1">
      <c r="B396" s="43" t="s">
        <v>747</v>
      </c>
      <c r="H396" s="7"/>
    </row>
    <row r="397" ht="15" customHeight="1">
      <c r="H397" s="7"/>
    </row>
    <row r="398" spans="3:9" ht="15" customHeight="1">
      <c r="C398" s="1" t="s">
        <v>386</v>
      </c>
      <c r="E398" s="42">
        <v>4</v>
      </c>
      <c r="H398" s="7"/>
      <c r="I398" s="10"/>
    </row>
    <row r="399" ht="15" customHeight="1">
      <c r="H399" s="7"/>
    </row>
    <row r="400" ht="15" customHeight="1">
      <c r="H400" s="7"/>
    </row>
    <row r="401" spans="1:8" ht="15" customHeight="1">
      <c r="A401" s="84" t="s">
        <v>128</v>
      </c>
      <c r="B401" s="1" t="s">
        <v>741</v>
      </c>
      <c r="H401" s="7"/>
    </row>
    <row r="402" spans="2:8" ht="15" customHeight="1">
      <c r="B402" s="15" t="s">
        <v>742</v>
      </c>
      <c r="H402" s="7"/>
    </row>
    <row r="403" spans="2:8" ht="15" customHeight="1">
      <c r="B403" s="1" t="s">
        <v>743</v>
      </c>
      <c r="H403" s="7"/>
    </row>
    <row r="404" spans="2:8" ht="15" customHeight="1">
      <c r="B404" s="1" t="s">
        <v>744</v>
      </c>
      <c r="H404" s="7"/>
    </row>
    <row r="405" spans="2:8" ht="15" customHeight="1">
      <c r="B405" s="1" t="s">
        <v>745</v>
      </c>
      <c r="H405" s="7"/>
    </row>
    <row r="406" spans="2:8" ht="15" customHeight="1">
      <c r="B406" s="1" t="s">
        <v>746</v>
      </c>
      <c r="H406" s="7"/>
    </row>
    <row r="407" spans="2:8" ht="15" customHeight="1">
      <c r="B407" s="43" t="s">
        <v>748</v>
      </c>
      <c r="H407" s="7"/>
    </row>
    <row r="408" ht="15" customHeight="1">
      <c r="H408" s="7"/>
    </row>
    <row r="409" spans="3:9" ht="15" customHeight="1">
      <c r="C409" s="1" t="s">
        <v>386</v>
      </c>
      <c r="E409" s="42">
        <v>6</v>
      </c>
      <c r="H409" s="7"/>
      <c r="I409" s="10"/>
    </row>
    <row r="410" spans="8:9" ht="15" customHeight="1">
      <c r="H410" s="7"/>
      <c r="I410" s="10"/>
    </row>
    <row r="411" ht="15" customHeight="1">
      <c r="H411" s="7"/>
    </row>
    <row r="412" spans="1:8" ht="15" customHeight="1">
      <c r="A412" s="84" t="s">
        <v>168</v>
      </c>
      <c r="B412" s="1" t="s">
        <v>762</v>
      </c>
      <c r="H412" s="7"/>
    </row>
    <row r="413" spans="2:8" ht="15" customHeight="1">
      <c r="B413" s="15" t="s">
        <v>742</v>
      </c>
      <c r="H413" s="7"/>
    </row>
    <row r="414" spans="2:8" ht="15" customHeight="1">
      <c r="B414" s="1" t="s">
        <v>743</v>
      </c>
      <c r="H414" s="7"/>
    </row>
    <row r="415" spans="2:8" ht="15" customHeight="1">
      <c r="B415" s="1" t="s">
        <v>744</v>
      </c>
      <c r="H415" s="7"/>
    </row>
    <row r="416" spans="2:8" ht="15" customHeight="1">
      <c r="B416" s="1" t="s">
        <v>745</v>
      </c>
      <c r="H416" s="7"/>
    </row>
    <row r="417" spans="2:8" ht="15" customHeight="1">
      <c r="B417" s="1" t="s">
        <v>763</v>
      </c>
      <c r="H417" s="7"/>
    </row>
    <row r="418" spans="2:8" ht="15" customHeight="1">
      <c r="B418" s="43" t="s">
        <v>764</v>
      </c>
      <c r="H418" s="7"/>
    </row>
    <row r="419" ht="15" customHeight="1">
      <c r="H419" s="7"/>
    </row>
    <row r="420" spans="3:9" ht="15" customHeight="1">
      <c r="C420" s="1" t="s">
        <v>386</v>
      </c>
      <c r="E420" s="42">
        <v>5</v>
      </c>
      <c r="H420" s="7"/>
      <c r="I420" s="10"/>
    </row>
    <row r="421" ht="15" customHeight="1">
      <c r="H421" s="7"/>
    </row>
    <row r="422" ht="15" customHeight="1">
      <c r="H422" s="7"/>
    </row>
    <row r="423" spans="1:8" ht="15" customHeight="1">
      <c r="A423" s="84" t="s">
        <v>867</v>
      </c>
      <c r="B423" s="1" t="s">
        <v>750</v>
      </c>
      <c r="H423" s="7"/>
    </row>
    <row r="424" spans="2:8" ht="15" customHeight="1">
      <c r="B424" s="15" t="s">
        <v>751</v>
      </c>
      <c r="H424" s="7"/>
    </row>
    <row r="425" spans="2:8" ht="15" customHeight="1">
      <c r="B425" s="1" t="s">
        <v>752</v>
      </c>
      <c r="H425" s="7"/>
    </row>
    <row r="426" spans="2:8" ht="15" customHeight="1">
      <c r="B426" s="1" t="s">
        <v>749</v>
      </c>
      <c r="H426" s="7"/>
    </row>
    <row r="427" ht="15" customHeight="1">
      <c r="H427" s="7"/>
    </row>
    <row r="428" spans="3:9" ht="15" customHeight="1">
      <c r="C428" s="1" t="s">
        <v>386</v>
      </c>
      <c r="E428" s="42">
        <v>61</v>
      </c>
      <c r="H428" s="7"/>
      <c r="I428" s="10"/>
    </row>
    <row r="429" ht="15" customHeight="1">
      <c r="H429" s="7"/>
    </row>
    <row r="430" ht="15" customHeight="1">
      <c r="H430" s="7"/>
    </row>
    <row r="431" ht="15" customHeight="1">
      <c r="H431" s="7"/>
    </row>
    <row r="432" spans="1:8" ht="15" customHeight="1">
      <c r="A432" s="84" t="s">
        <v>399</v>
      </c>
      <c r="B432" s="1" t="s">
        <v>843</v>
      </c>
      <c r="H432" s="7"/>
    </row>
    <row r="433" spans="2:8" ht="15" customHeight="1">
      <c r="B433" s="15" t="s">
        <v>844</v>
      </c>
      <c r="H433" s="7"/>
    </row>
    <row r="434" ht="15" customHeight="1">
      <c r="H434" s="7"/>
    </row>
    <row r="435" spans="3:9" ht="15" customHeight="1">
      <c r="C435" s="1" t="s">
        <v>402</v>
      </c>
      <c r="E435" s="42">
        <v>6400</v>
      </c>
      <c r="H435" s="7"/>
      <c r="I435" s="10"/>
    </row>
    <row r="436" ht="15" customHeight="1">
      <c r="H436" s="7"/>
    </row>
    <row r="437" ht="15" customHeight="1">
      <c r="H437" s="7"/>
    </row>
    <row r="438" spans="1:8" ht="15" customHeight="1">
      <c r="A438" s="84" t="s">
        <v>400</v>
      </c>
      <c r="B438" s="1" t="s">
        <v>843</v>
      </c>
      <c r="H438" s="7"/>
    </row>
    <row r="439" spans="2:8" ht="15" customHeight="1">
      <c r="B439" s="15" t="s">
        <v>845</v>
      </c>
      <c r="H439" s="7"/>
    </row>
    <row r="440" ht="15" customHeight="1">
      <c r="H440" s="7"/>
    </row>
    <row r="441" spans="3:9" ht="15" customHeight="1">
      <c r="C441" s="1" t="s">
        <v>402</v>
      </c>
      <c r="E441" s="42">
        <v>20</v>
      </c>
      <c r="H441" s="7"/>
      <c r="I441" s="10"/>
    </row>
    <row r="442" ht="15" customHeight="1">
      <c r="H442" s="7"/>
    </row>
    <row r="443" ht="15" customHeight="1">
      <c r="H443" s="7"/>
    </row>
    <row r="444" spans="1:8" ht="15" customHeight="1">
      <c r="A444" s="84" t="s">
        <v>401</v>
      </c>
      <c r="B444" s="1" t="s">
        <v>846</v>
      </c>
      <c r="H444" s="7"/>
    </row>
    <row r="445" spans="2:8" ht="15" customHeight="1">
      <c r="B445" s="1" t="s">
        <v>226</v>
      </c>
      <c r="H445" s="7"/>
    </row>
    <row r="446" ht="15" customHeight="1">
      <c r="H446" s="7"/>
    </row>
    <row r="447" spans="3:9" ht="15" customHeight="1">
      <c r="C447" s="1" t="s">
        <v>402</v>
      </c>
      <c r="E447" s="42">
        <v>7050</v>
      </c>
      <c r="H447" s="7"/>
      <c r="I447" s="10"/>
    </row>
    <row r="448" spans="8:9" ht="15" customHeight="1">
      <c r="H448" s="7"/>
      <c r="I448" s="10"/>
    </row>
    <row r="449" ht="15" customHeight="1">
      <c r="H449" s="7"/>
    </row>
    <row r="450" spans="1:8" ht="15" customHeight="1">
      <c r="A450" s="84" t="s">
        <v>403</v>
      </c>
      <c r="B450" s="1" t="s">
        <v>792</v>
      </c>
      <c r="H450" s="7"/>
    </row>
    <row r="451" spans="2:8" ht="15" customHeight="1">
      <c r="B451" s="1" t="s">
        <v>793</v>
      </c>
      <c r="H451" s="7"/>
    </row>
    <row r="452" spans="2:8" ht="15" customHeight="1">
      <c r="B452" s="1" t="s">
        <v>794</v>
      </c>
      <c r="H452" s="7"/>
    </row>
    <row r="453" spans="2:8" ht="15" customHeight="1">
      <c r="B453" s="43" t="s">
        <v>796</v>
      </c>
      <c r="H453" s="7"/>
    </row>
    <row r="454" ht="15" customHeight="1">
      <c r="H454" s="7"/>
    </row>
    <row r="455" spans="3:9" ht="15" customHeight="1">
      <c r="C455" s="1" t="s">
        <v>126</v>
      </c>
      <c r="E455" s="42">
        <v>40</v>
      </c>
      <c r="H455" s="7"/>
      <c r="I455" s="10"/>
    </row>
    <row r="456" ht="15" customHeight="1">
      <c r="H456" s="7"/>
    </row>
    <row r="457" ht="15" customHeight="1">
      <c r="H457" s="7"/>
    </row>
    <row r="458" spans="1:8" ht="15" customHeight="1">
      <c r="A458" s="84" t="s">
        <v>404</v>
      </c>
      <c r="B458" s="1" t="s">
        <v>792</v>
      </c>
      <c r="H458" s="7"/>
    </row>
    <row r="459" spans="2:8" ht="15" customHeight="1">
      <c r="B459" s="1" t="s">
        <v>793</v>
      </c>
      <c r="H459" s="7"/>
    </row>
    <row r="460" spans="2:8" ht="15" customHeight="1">
      <c r="B460" s="1" t="s">
        <v>794</v>
      </c>
      <c r="H460" s="7"/>
    </row>
    <row r="461" spans="2:8" ht="15" customHeight="1">
      <c r="B461" s="43" t="s">
        <v>795</v>
      </c>
      <c r="H461" s="7"/>
    </row>
    <row r="462" ht="15" customHeight="1">
      <c r="H462" s="7"/>
    </row>
    <row r="463" spans="3:9" ht="15" customHeight="1">
      <c r="C463" s="1" t="s">
        <v>126</v>
      </c>
      <c r="E463" s="42">
        <v>8</v>
      </c>
      <c r="H463" s="7"/>
      <c r="I463" s="10"/>
    </row>
    <row r="464" spans="2:9" ht="15" customHeight="1" thickBot="1">
      <c r="B464" s="61"/>
      <c r="C464" s="61"/>
      <c r="D464" s="61"/>
      <c r="E464" s="62"/>
      <c r="F464" s="61"/>
      <c r="G464" s="63"/>
      <c r="H464" s="61"/>
      <c r="I464" s="64"/>
    </row>
    <row r="465" spans="2:8" ht="15" customHeight="1">
      <c r="B465" s="1" t="s">
        <v>228</v>
      </c>
      <c r="H465" s="7"/>
    </row>
    <row r="466" ht="15" customHeight="1">
      <c r="H466" s="7"/>
    </row>
    <row r="467" ht="15" customHeight="1">
      <c r="H467" s="7"/>
    </row>
    <row r="468" spans="2:8" ht="15" customHeight="1">
      <c r="B468" s="1" t="s">
        <v>667</v>
      </c>
      <c r="H468" s="7"/>
    </row>
    <row r="469" spans="2:8" ht="15" customHeight="1">
      <c r="B469" s="1"/>
      <c r="H469" s="7"/>
    </row>
    <row r="470" spans="2:8" ht="15" customHeight="1">
      <c r="B470" s="15" t="s">
        <v>84</v>
      </c>
      <c r="H470" s="7"/>
    </row>
    <row r="471" spans="2:8" ht="15" customHeight="1">
      <c r="B471" s="43" t="s">
        <v>321</v>
      </c>
      <c r="H471" s="7"/>
    </row>
    <row r="472" spans="2:8" ht="15" customHeight="1">
      <c r="B472" s="43" t="s">
        <v>319</v>
      </c>
      <c r="H472" s="7"/>
    </row>
    <row r="473" spans="2:8" ht="15" customHeight="1">
      <c r="B473" s="43" t="s">
        <v>135</v>
      </c>
      <c r="H473" s="7"/>
    </row>
    <row r="474" spans="2:8" ht="15" customHeight="1">
      <c r="B474" s="43" t="s">
        <v>136</v>
      </c>
      <c r="H474" s="7"/>
    </row>
    <row r="475" spans="2:8" ht="15" customHeight="1">
      <c r="B475" s="43" t="s">
        <v>648</v>
      </c>
      <c r="H475" s="7"/>
    </row>
    <row r="476" spans="2:8" ht="15" customHeight="1">
      <c r="B476" s="43" t="s">
        <v>137</v>
      </c>
      <c r="H476" s="7"/>
    </row>
    <row r="477" spans="2:8" ht="15" customHeight="1">
      <c r="B477" s="43" t="s">
        <v>99</v>
      </c>
      <c r="H477" s="7"/>
    </row>
    <row r="478" spans="2:8" ht="15" customHeight="1">
      <c r="B478" s="43" t="s">
        <v>100</v>
      </c>
      <c r="H478" s="7"/>
    </row>
    <row r="479" spans="2:8" ht="15" customHeight="1">
      <c r="B479" s="43" t="s">
        <v>34</v>
      </c>
      <c r="H479" s="7"/>
    </row>
    <row r="480" spans="2:8" ht="15" customHeight="1">
      <c r="B480" s="43" t="s">
        <v>823</v>
      </c>
      <c r="H480" s="7"/>
    </row>
    <row r="481" spans="2:8" ht="15" customHeight="1">
      <c r="B481" s="43" t="s">
        <v>196</v>
      </c>
      <c r="H481" s="7"/>
    </row>
    <row r="482" ht="15" customHeight="1">
      <c r="H482" s="7"/>
    </row>
    <row r="483" spans="1:8" ht="15" customHeight="1">
      <c r="A483" s="84" t="s">
        <v>175</v>
      </c>
      <c r="B483" s="1" t="s">
        <v>725</v>
      </c>
      <c r="D483" s="7"/>
      <c r="H483" s="7"/>
    </row>
    <row r="484" spans="2:8" ht="15" customHeight="1">
      <c r="B484" s="1" t="s">
        <v>726</v>
      </c>
      <c r="D484" s="7"/>
      <c r="H484" s="7"/>
    </row>
    <row r="485" spans="2:8" ht="15" customHeight="1">
      <c r="B485" s="1" t="s">
        <v>724</v>
      </c>
      <c r="D485" s="7"/>
      <c r="H485" s="7"/>
    </row>
    <row r="486" spans="2:8" ht="15" customHeight="1">
      <c r="B486" s="1" t="s">
        <v>695</v>
      </c>
      <c r="D486" s="7"/>
      <c r="H486" s="7"/>
    </row>
    <row r="487" spans="2:8" ht="15" customHeight="1">
      <c r="B487" s="1" t="s">
        <v>696</v>
      </c>
      <c r="D487" s="7"/>
      <c r="H487" s="7"/>
    </row>
    <row r="488" spans="4:8" ht="15" customHeight="1">
      <c r="D488" s="7"/>
      <c r="H488" s="7"/>
    </row>
    <row r="489" spans="2:9" ht="15" customHeight="1">
      <c r="B489" s="1"/>
      <c r="C489" s="1" t="s">
        <v>126</v>
      </c>
      <c r="D489" s="7"/>
      <c r="E489" s="42">
        <v>2</v>
      </c>
      <c r="H489" s="7"/>
      <c r="I489" s="10"/>
    </row>
    <row r="490" spans="2:9" ht="15" customHeight="1">
      <c r="B490" s="1"/>
      <c r="D490" s="7"/>
      <c r="H490" s="7"/>
      <c r="I490" s="10"/>
    </row>
    <row r="491" ht="15" customHeight="1">
      <c r="H491" s="7"/>
    </row>
    <row r="492" spans="1:8" ht="15" customHeight="1">
      <c r="A492" s="84" t="s">
        <v>73</v>
      </c>
      <c r="B492" s="1" t="s">
        <v>721</v>
      </c>
      <c r="D492" s="7"/>
      <c r="H492" s="7"/>
    </row>
    <row r="493" spans="2:8" ht="15" customHeight="1">
      <c r="B493" s="1" t="s">
        <v>722</v>
      </c>
      <c r="D493" s="7"/>
      <c r="H493" s="7"/>
    </row>
    <row r="494" spans="2:8" ht="15" customHeight="1">
      <c r="B494" s="1" t="s">
        <v>723</v>
      </c>
      <c r="D494" s="7"/>
      <c r="H494" s="7"/>
    </row>
    <row r="495" spans="2:8" ht="15" customHeight="1">
      <c r="B495" s="1" t="s">
        <v>693</v>
      </c>
      <c r="D495" s="7"/>
      <c r="H495" s="7"/>
    </row>
    <row r="496" spans="2:8" ht="15" customHeight="1">
      <c r="B496" s="1" t="s">
        <v>694</v>
      </c>
      <c r="D496" s="7"/>
      <c r="H496" s="7"/>
    </row>
    <row r="497" spans="2:8" ht="15" customHeight="1">
      <c r="B497" s="1" t="s">
        <v>695</v>
      </c>
      <c r="D497" s="7"/>
      <c r="H497" s="7"/>
    </row>
    <row r="498" spans="2:8" ht="15" customHeight="1">
      <c r="B498" s="1" t="s">
        <v>696</v>
      </c>
      <c r="D498" s="7"/>
      <c r="H498" s="7"/>
    </row>
    <row r="499" spans="4:8" ht="15" customHeight="1">
      <c r="D499" s="7"/>
      <c r="H499" s="7"/>
    </row>
    <row r="500" spans="2:9" ht="15" customHeight="1">
      <c r="B500" s="1"/>
      <c r="C500" s="1" t="s">
        <v>386</v>
      </c>
      <c r="D500" s="7"/>
      <c r="E500" s="42">
        <v>53</v>
      </c>
      <c r="H500" s="7"/>
      <c r="I500" s="10"/>
    </row>
    <row r="501" spans="2:9" ht="15" customHeight="1">
      <c r="B501" s="1"/>
      <c r="D501" s="7"/>
      <c r="H501" s="7"/>
      <c r="I501" s="10"/>
    </row>
    <row r="502" ht="15" customHeight="1">
      <c r="H502" s="7"/>
    </row>
    <row r="503" spans="1:8" ht="15" customHeight="1">
      <c r="A503" s="84" t="s">
        <v>75</v>
      </c>
      <c r="B503" s="1" t="s">
        <v>692</v>
      </c>
      <c r="D503" s="7"/>
      <c r="H503" s="7"/>
    </row>
    <row r="504" spans="2:8" ht="15" customHeight="1">
      <c r="B504" s="1" t="s">
        <v>693</v>
      </c>
      <c r="D504" s="7"/>
      <c r="H504" s="7"/>
    </row>
    <row r="505" spans="2:8" ht="15" customHeight="1">
      <c r="B505" s="1" t="s">
        <v>694</v>
      </c>
      <c r="D505" s="7"/>
      <c r="H505" s="7"/>
    </row>
    <row r="506" spans="2:8" ht="15" customHeight="1">
      <c r="B506" s="1" t="s">
        <v>695</v>
      </c>
      <c r="D506" s="7"/>
      <c r="H506" s="7"/>
    </row>
    <row r="507" spans="2:8" ht="15" customHeight="1">
      <c r="B507" s="1" t="s">
        <v>696</v>
      </c>
      <c r="D507" s="7"/>
      <c r="H507" s="7"/>
    </row>
    <row r="508" spans="4:8" ht="15" customHeight="1">
      <c r="D508" s="7"/>
      <c r="H508" s="7"/>
    </row>
    <row r="509" spans="2:9" ht="15" customHeight="1">
      <c r="B509" s="1"/>
      <c r="C509" s="1" t="s">
        <v>386</v>
      </c>
      <c r="D509" s="7"/>
      <c r="E509" s="42">
        <v>57</v>
      </c>
      <c r="H509" s="7"/>
      <c r="I509" s="10"/>
    </row>
    <row r="510" spans="2:9" ht="15" customHeight="1">
      <c r="B510" s="1"/>
      <c r="D510" s="7"/>
      <c r="H510" s="7"/>
      <c r="I510" s="10"/>
    </row>
    <row r="511" ht="15" customHeight="1">
      <c r="H511" s="7"/>
    </row>
    <row r="512" spans="1:8" ht="15" customHeight="1">
      <c r="A512" s="84" t="s">
        <v>123</v>
      </c>
      <c r="B512" s="1" t="s">
        <v>697</v>
      </c>
      <c r="D512" s="7"/>
      <c r="H512" s="7"/>
    </row>
    <row r="513" spans="2:8" ht="15" customHeight="1">
      <c r="B513" s="1" t="s">
        <v>698</v>
      </c>
      <c r="D513" s="7"/>
      <c r="H513" s="7"/>
    </row>
    <row r="514" spans="2:8" ht="15" customHeight="1">
      <c r="B514" s="1" t="s">
        <v>699</v>
      </c>
      <c r="D514" s="7"/>
      <c r="H514" s="7"/>
    </row>
    <row r="515" spans="2:8" ht="15" customHeight="1">
      <c r="B515" s="1" t="s">
        <v>700</v>
      </c>
      <c r="D515" s="7"/>
      <c r="H515" s="7"/>
    </row>
    <row r="516" spans="4:8" ht="15" customHeight="1">
      <c r="D516" s="7"/>
      <c r="H516" s="7"/>
    </row>
    <row r="517" spans="2:9" ht="15" customHeight="1">
      <c r="B517" s="1"/>
      <c r="C517" s="1" t="s">
        <v>386</v>
      </c>
      <c r="D517" s="7"/>
      <c r="E517" s="42">
        <v>560</v>
      </c>
      <c r="H517" s="7"/>
      <c r="I517" s="10"/>
    </row>
    <row r="518" spans="2:9" ht="15" customHeight="1">
      <c r="B518" s="1"/>
      <c r="D518" s="7"/>
      <c r="H518" s="7"/>
      <c r="I518" s="10"/>
    </row>
    <row r="519" ht="15" customHeight="1">
      <c r="H519" s="7"/>
    </row>
    <row r="520" spans="1:8" ht="15" customHeight="1">
      <c r="A520" s="84" t="s">
        <v>127</v>
      </c>
      <c r="B520" s="1" t="s">
        <v>414</v>
      </c>
      <c r="D520" s="7"/>
      <c r="H520" s="7"/>
    </row>
    <row r="521" spans="2:8" ht="15" customHeight="1">
      <c r="B521" s="1" t="s">
        <v>142</v>
      </c>
      <c r="D521" s="7"/>
      <c r="H521" s="7"/>
    </row>
    <row r="522" ht="15" customHeight="1">
      <c r="B522" s="15" t="s">
        <v>97</v>
      </c>
    </row>
    <row r="523" ht="15" customHeight="1">
      <c r="B523" s="15" t="s">
        <v>98</v>
      </c>
    </row>
    <row r="524" spans="2:8" ht="15" customHeight="1">
      <c r="B524" s="43" t="s">
        <v>188</v>
      </c>
      <c r="D524" s="7"/>
      <c r="H524" s="7"/>
    </row>
    <row r="525" spans="4:8" ht="15" customHeight="1">
      <c r="D525" s="7"/>
      <c r="H525" s="7"/>
    </row>
    <row r="526" spans="3:9" ht="15" customHeight="1">
      <c r="C526" s="1" t="s">
        <v>189</v>
      </c>
      <c r="D526" s="7"/>
      <c r="E526" s="42">
        <v>150</v>
      </c>
      <c r="G526" s="66"/>
      <c r="H526" s="7"/>
      <c r="I526" s="10"/>
    </row>
    <row r="527" spans="4:8" ht="15" customHeight="1">
      <c r="D527" s="7"/>
      <c r="H527" s="7"/>
    </row>
    <row r="528" spans="3:9" ht="15" customHeight="1">
      <c r="C528" s="1" t="s">
        <v>190</v>
      </c>
      <c r="D528" s="7"/>
      <c r="E528" s="42">
        <v>150</v>
      </c>
      <c r="G528" s="66"/>
      <c r="H528" s="7"/>
      <c r="I528" s="10"/>
    </row>
    <row r="529" spans="2:9" ht="15" customHeight="1" thickBot="1">
      <c r="B529" s="82"/>
      <c r="C529" s="61"/>
      <c r="D529" s="68"/>
      <c r="E529" s="62"/>
      <c r="F529" s="61"/>
      <c r="G529" s="63"/>
      <c r="H529" s="61"/>
      <c r="I529" s="64"/>
    </row>
    <row r="530" spans="3:8" ht="15" customHeight="1">
      <c r="C530" s="1" t="s">
        <v>9</v>
      </c>
      <c r="D530" s="7"/>
      <c r="H530" s="7"/>
    </row>
    <row r="531" ht="15" customHeight="1">
      <c r="H531" s="7"/>
    </row>
    <row r="532" spans="2:8" ht="15" customHeight="1">
      <c r="B532" s="1"/>
      <c r="H532" s="7"/>
    </row>
    <row r="533" spans="2:8" ht="15" customHeight="1">
      <c r="B533" s="1" t="s">
        <v>10</v>
      </c>
      <c r="H533" s="7"/>
    </row>
    <row r="534" spans="2:8" ht="15" customHeight="1">
      <c r="B534" s="1"/>
      <c r="H534" s="7"/>
    </row>
    <row r="535" spans="2:8" ht="15" customHeight="1">
      <c r="B535" s="15" t="s">
        <v>85</v>
      </c>
      <c r="H535" s="7"/>
    </row>
    <row r="536" spans="2:8" ht="15" customHeight="1">
      <c r="B536" s="1" t="s">
        <v>72</v>
      </c>
      <c r="H536" s="7"/>
    </row>
    <row r="537" spans="2:8" ht="15" customHeight="1">
      <c r="B537" s="1" t="s">
        <v>164</v>
      </c>
      <c r="H537" s="7"/>
    </row>
    <row r="538" spans="2:8" ht="15" customHeight="1">
      <c r="B538" s="1" t="s">
        <v>165</v>
      </c>
      <c r="D538" s="7"/>
      <c r="H538" s="7"/>
    </row>
    <row r="539" spans="1:9" s="14" customFormat="1" ht="15" customHeight="1">
      <c r="A539" s="84"/>
      <c r="B539" s="43" t="s">
        <v>387</v>
      </c>
      <c r="D539" s="13"/>
      <c r="E539" s="42"/>
      <c r="G539" s="4"/>
      <c r="H539" s="13"/>
      <c r="I539" s="35"/>
    </row>
    <row r="540" spans="1:9" s="14" customFormat="1" ht="15" customHeight="1">
      <c r="A540" s="84"/>
      <c r="B540" s="43" t="s">
        <v>388</v>
      </c>
      <c r="D540" s="13"/>
      <c r="E540" s="42"/>
      <c r="G540" s="4"/>
      <c r="H540" s="13"/>
      <c r="I540" s="35"/>
    </row>
    <row r="541" spans="1:9" s="14" customFormat="1" ht="15" customHeight="1">
      <c r="A541" s="84"/>
      <c r="B541" s="43" t="s">
        <v>130</v>
      </c>
      <c r="D541" s="13"/>
      <c r="E541" s="42"/>
      <c r="G541" s="4"/>
      <c r="H541" s="13"/>
      <c r="I541" s="35"/>
    </row>
    <row r="542" spans="2:8" ht="15" customHeight="1">
      <c r="B542" s="1"/>
      <c r="D542" s="7"/>
      <c r="H542" s="7"/>
    </row>
    <row r="543" spans="2:8" ht="15" customHeight="1">
      <c r="B543" s="1"/>
      <c r="D543" s="7"/>
      <c r="H543" s="7"/>
    </row>
    <row r="544" spans="1:8" ht="15" customHeight="1">
      <c r="A544" s="84" t="s">
        <v>175</v>
      </c>
      <c r="B544" s="1" t="s">
        <v>727</v>
      </c>
      <c r="D544" s="7"/>
      <c r="H544" s="7"/>
    </row>
    <row r="545" spans="4:8" ht="15" customHeight="1">
      <c r="D545" s="7"/>
      <c r="H545" s="7"/>
    </row>
    <row r="546" spans="3:9" ht="15" customHeight="1">
      <c r="C546" s="1" t="s">
        <v>865</v>
      </c>
      <c r="D546" s="7"/>
      <c r="E546" s="42">
        <v>290</v>
      </c>
      <c r="H546" s="7"/>
      <c r="I546" s="10"/>
    </row>
    <row r="547" spans="4:8" ht="15" customHeight="1">
      <c r="D547" s="7"/>
      <c r="H547" s="7"/>
    </row>
    <row r="548" spans="2:8" ht="15" customHeight="1">
      <c r="B548" s="1"/>
      <c r="D548" s="7"/>
      <c r="H548" s="7"/>
    </row>
    <row r="549" spans="1:8" ht="15" customHeight="1">
      <c r="A549" s="84" t="s">
        <v>73</v>
      </c>
      <c r="B549" s="1" t="s">
        <v>728</v>
      </c>
      <c r="D549" s="7"/>
      <c r="H549" s="7"/>
    </row>
    <row r="550" spans="4:8" ht="15" customHeight="1">
      <c r="D550" s="7"/>
      <c r="H550" s="7"/>
    </row>
    <row r="551" spans="3:9" ht="15" customHeight="1">
      <c r="C551" s="1" t="s">
        <v>865</v>
      </c>
      <c r="D551" s="7"/>
      <c r="E551" s="42">
        <v>90</v>
      </c>
      <c r="H551" s="7"/>
      <c r="I551" s="10"/>
    </row>
    <row r="552" spans="4:8" ht="15" customHeight="1">
      <c r="D552" s="7"/>
      <c r="H552" s="7"/>
    </row>
    <row r="553" ht="15" customHeight="1">
      <c r="H553" s="7"/>
    </row>
    <row r="554" spans="1:8" ht="15" customHeight="1">
      <c r="A554" s="84" t="s">
        <v>75</v>
      </c>
      <c r="B554" s="1" t="s">
        <v>729</v>
      </c>
      <c r="H554" s="7"/>
    </row>
    <row r="555" spans="2:8" ht="15" customHeight="1">
      <c r="B555" s="43" t="s">
        <v>339</v>
      </c>
      <c r="H555" s="7"/>
    </row>
    <row r="556" ht="15" customHeight="1">
      <c r="H556" s="7"/>
    </row>
    <row r="557" spans="3:9" ht="15" customHeight="1">
      <c r="C557" s="1" t="s">
        <v>126</v>
      </c>
      <c r="E557" s="42">
        <v>336</v>
      </c>
      <c r="H557" s="7"/>
      <c r="I557" s="10"/>
    </row>
    <row r="558" ht="15" customHeight="1">
      <c r="H558" s="7"/>
    </row>
    <row r="559" ht="15" customHeight="1">
      <c r="H559" s="7"/>
    </row>
    <row r="560" spans="1:8" ht="15" customHeight="1">
      <c r="A560" s="84" t="s">
        <v>123</v>
      </c>
      <c r="B560" s="1" t="s">
        <v>730</v>
      </c>
      <c r="H560" s="7"/>
    </row>
    <row r="561" spans="2:8" ht="15" customHeight="1">
      <c r="B561" s="43" t="s">
        <v>732</v>
      </c>
      <c r="H561" s="7"/>
    </row>
    <row r="562" ht="15" customHeight="1">
      <c r="H562" s="7"/>
    </row>
    <row r="563" spans="3:9" ht="15" customHeight="1">
      <c r="C563" s="1" t="s">
        <v>30</v>
      </c>
      <c r="E563" s="42">
        <v>13</v>
      </c>
      <c r="H563" s="7"/>
      <c r="I563" s="10"/>
    </row>
    <row r="564" ht="15" customHeight="1">
      <c r="H564" s="7"/>
    </row>
    <row r="565" ht="15" customHeight="1">
      <c r="H565" s="7"/>
    </row>
    <row r="566" spans="1:8" ht="15" customHeight="1">
      <c r="A566" s="84" t="s">
        <v>127</v>
      </c>
      <c r="B566" s="1" t="s">
        <v>731</v>
      </c>
      <c r="H566" s="7"/>
    </row>
    <row r="567" spans="2:8" ht="15" customHeight="1">
      <c r="B567" s="43" t="s">
        <v>733</v>
      </c>
      <c r="H567" s="7"/>
    </row>
    <row r="568" ht="15" customHeight="1">
      <c r="H568" s="7"/>
    </row>
    <row r="569" spans="3:9" ht="15" customHeight="1">
      <c r="C569" s="1" t="s">
        <v>30</v>
      </c>
      <c r="E569" s="42">
        <v>4</v>
      </c>
      <c r="H569" s="7"/>
      <c r="I569" s="10"/>
    </row>
    <row r="570" ht="15" customHeight="1">
      <c r="H570" s="7"/>
    </row>
    <row r="571" ht="15" customHeight="1">
      <c r="H571" s="7"/>
    </row>
    <row r="572" spans="1:8" ht="15" customHeight="1">
      <c r="A572" s="84" t="s">
        <v>128</v>
      </c>
      <c r="B572" s="1" t="s">
        <v>322</v>
      </c>
      <c r="H572" s="7"/>
    </row>
    <row r="573" spans="2:8" ht="15" customHeight="1">
      <c r="B573" s="1" t="s">
        <v>323</v>
      </c>
      <c r="H573" s="7"/>
    </row>
    <row r="574" ht="15" customHeight="1">
      <c r="H574" s="7"/>
    </row>
    <row r="575" spans="3:9" ht="15" customHeight="1">
      <c r="C575" s="1" t="s">
        <v>865</v>
      </c>
      <c r="E575" s="42">
        <v>70</v>
      </c>
      <c r="H575" s="7"/>
      <c r="I575" s="10"/>
    </row>
    <row r="576" ht="15" customHeight="1">
      <c r="H576" s="7"/>
    </row>
    <row r="577" ht="15" customHeight="1">
      <c r="H577" s="7"/>
    </row>
    <row r="578" spans="1:8" ht="15" customHeight="1">
      <c r="A578" s="84" t="s">
        <v>168</v>
      </c>
      <c r="B578" s="1" t="s">
        <v>669</v>
      </c>
      <c r="H578" s="7"/>
    </row>
    <row r="579" spans="2:8" ht="15" customHeight="1">
      <c r="B579" s="1" t="s">
        <v>670</v>
      </c>
      <c r="H579" s="7"/>
    </row>
    <row r="580" ht="15" customHeight="1">
      <c r="H580" s="7"/>
    </row>
    <row r="581" spans="3:9" ht="15" customHeight="1">
      <c r="C581" s="1" t="s">
        <v>865</v>
      </c>
      <c r="E581" s="42">
        <v>32</v>
      </c>
      <c r="H581" s="7"/>
      <c r="I581" s="10"/>
    </row>
    <row r="582" ht="15" customHeight="1">
      <c r="H582" s="7"/>
    </row>
    <row r="583" ht="15" customHeight="1">
      <c r="H583" s="7"/>
    </row>
    <row r="584" spans="1:8" ht="15" customHeight="1">
      <c r="A584" s="84" t="s">
        <v>867</v>
      </c>
      <c r="B584" s="1" t="s">
        <v>64</v>
      </c>
      <c r="H584" s="7"/>
    </row>
    <row r="585" spans="2:8" ht="15" customHeight="1">
      <c r="B585" s="1" t="s">
        <v>88</v>
      </c>
      <c r="H585" s="7"/>
    </row>
    <row r="586" spans="2:8" ht="15" customHeight="1">
      <c r="B586" s="43" t="s">
        <v>765</v>
      </c>
      <c r="H586" s="7"/>
    </row>
    <row r="587" ht="15" customHeight="1">
      <c r="H587" s="7"/>
    </row>
    <row r="588" spans="3:9" ht="15" customHeight="1">
      <c r="C588" s="1" t="s">
        <v>126</v>
      </c>
      <c r="E588" s="42">
        <v>17</v>
      </c>
      <c r="H588" s="7"/>
      <c r="I588" s="10"/>
    </row>
    <row r="589" ht="15" customHeight="1">
      <c r="H589" s="7"/>
    </row>
    <row r="590" ht="15" customHeight="1">
      <c r="H590" s="7"/>
    </row>
    <row r="591" spans="1:8" ht="15" customHeight="1">
      <c r="A591" s="84" t="s">
        <v>399</v>
      </c>
      <c r="B591" s="1" t="s">
        <v>64</v>
      </c>
      <c r="H591" s="7"/>
    </row>
    <row r="592" spans="2:8" ht="15" customHeight="1">
      <c r="B592" s="1" t="s">
        <v>88</v>
      </c>
      <c r="H592" s="7"/>
    </row>
    <row r="593" spans="2:8" ht="15" customHeight="1">
      <c r="B593" s="43" t="s">
        <v>766</v>
      </c>
      <c r="H593" s="7"/>
    </row>
    <row r="594" ht="15" customHeight="1">
      <c r="H594" s="7"/>
    </row>
    <row r="595" spans="3:9" ht="15" customHeight="1">
      <c r="C595" s="1" t="s">
        <v>126</v>
      </c>
      <c r="E595" s="42">
        <v>23</v>
      </c>
      <c r="H595" s="7"/>
      <c r="I595" s="10"/>
    </row>
    <row r="596" ht="15" customHeight="1">
      <c r="H596" s="7"/>
    </row>
    <row r="597" ht="15" customHeight="1">
      <c r="H597" s="7"/>
    </row>
    <row r="598" spans="1:8" ht="15" customHeight="1">
      <c r="A598" s="84" t="s">
        <v>400</v>
      </c>
      <c r="B598" s="1" t="s">
        <v>736</v>
      </c>
      <c r="H598" s="7"/>
    </row>
    <row r="599" spans="2:8" ht="15" customHeight="1">
      <c r="B599" s="84" t="s">
        <v>737</v>
      </c>
      <c r="H599" s="7"/>
    </row>
    <row r="600" spans="2:8" ht="15" customHeight="1">
      <c r="B600" s="43" t="s">
        <v>738</v>
      </c>
      <c r="H600" s="7"/>
    </row>
    <row r="601" spans="2:8" ht="15" customHeight="1">
      <c r="B601" s="1"/>
      <c r="H601" s="7"/>
    </row>
    <row r="602" spans="3:9" ht="15" customHeight="1">
      <c r="C602" s="1" t="s">
        <v>126</v>
      </c>
      <c r="E602" s="42">
        <v>15</v>
      </c>
      <c r="H602" s="7"/>
      <c r="I602" s="10"/>
    </row>
    <row r="603" ht="15" customHeight="1">
      <c r="H603" s="7"/>
    </row>
    <row r="604" ht="15" customHeight="1">
      <c r="H604" s="7"/>
    </row>
    <row r="605" spans="1:8" ht="15" customHeight="1">
      <c r="A605" s="84" t="s">
        <v>401</v>
      </c>
      <c r="B605" s="1" t="s">
        <v>418</v>
      </c>
      <c r="H605" s="7"/>
    </row>
    <row r="606" spans="2:8" ht="15" customHeight="1">
      <c r="B606" s="1" t="s">
        <v>186</v>
      </c>
      <c r="H606" s="7"/>
    </row>
    <row r="607" spans="2:8" ht="15" customHeight="1">
      <c r="B607" s="1" t="s">
        <v>197</v>
      </c>
      <c r="H607" s="7"/>
    </row>
    <row r="608" ht="15" customHeight="1">
      <c r="H608" s="7"/>
    </row>
    <row r="609" spans="3:9" ht="15" customHeight="1">
      <c r="C609" s="1" t="s">
        <v>30</v>
      </c>
      <c r="E609" s="42">
        <v>5</v>
      </c>
      <c r="H609" s="7"/>
      <c r="I609" s="10"/>
    </row>
    <row r="610" ht="15" customHeight="1">
      <c r="H610" s="7"/>
    </row>
    <row r="611" ht="15" customHeight="1">
      <c r="H611" s="7"/>
    </row>
    <row r="612" spans="1:8" ht="15" customHeight="1">
      <c r="A612" s="84" t="s">
        <v>403</v>
      </c>
      <c r="B612" s="1" t="s">
        <v>216</v>
      </c>
      <c r="H612" s="7"/>
    </row>
    <row r="613" spans="2:8" ht="15" customHeight="1">
      <c r="B613" s="1" t="s">
        <v>186</v>
      </c>
      <c r="H613" s="7"/>
    </row>
    <row r="614" spans="2:8" ht="15" customHeight="1">
      <c r="B614" s="1" t="s">
        <v>197</v>
      </c>
      <c r="H614" s="7"/>
    </row>
    <row r="615" ht="15" customHeight="1">
      <c r="H615" s="7"/>
    </row>
    <row r="616" spans="3:9" ht="15" customHeight="1">
      <c r="C616" s="1" t="s">
        <v>30</v>
      </c>
      <c r="E616" s="42">
        <v>10</v>
      </c>
      <c r="H616" s="7"/>
      <c r="I616" s="10"/>
    </row>
    <row r="617" ht="15" customHeight="1">
      <c r="H617" s="7"/>
    </row>
    <row r="618" ht="15" customHeight="1">
      <c r="H618" s="7"/>
    </row>
    <row r="619" spans="1:8" ht="15" customHeight="1">
      <c r="A619" s="84" t="s">
        <v>404</v>
      </c>
      <c r="B619" s="1" t="s">
        <v>156</v>
      </c>
      <c r="H619" s="7"/>
    </row>
    <row r="620" spans="2:8" ht="15" customHeight="1">
      <c r="B620" s="1" t="s">
        <v>860</v>
      </c>
      <c r="H620" s="7"/>
    </row>
    <row r="621" spans="2:8" ht="15" customHeight="1">
      <c r="B621" s="1" t="s">
        <v>2</v>
      </c>
      <c r="H621" s="7"/>
    </row>
    <row r="622" spans="2:8" ht="15" customHeight="1">
      <c r="B622" s="65" t="s">
        <v>132</v>
      </c>
      <c r="H622" s="7"/>
    </row>
    <row r="623" spans="2:8" ht="15" customHeight="1">
      <c r="B623" s="65" t="s">
        <v>157</v>
      </c>
      <c r="H623" s="7"/>
    </row>
    <row r="624" spans="2:8" ht="15" customHeight="1">
      <c r="B624" s="84" t="s">
        <v>138</v>
      </c>
      <c r="H624" s="7"/>
    </row>
    <row r="625" spans="2:8" ht="15" customHeight="1">
      <c r="B625" s="84" t="s">
        <v>654</v>
      </c>
      <c r="H625" s="7"/>
    </row>
    <row r="626" spans="2:8" ht="15" customHeight="1">
      <c r="B626" s="84" t="s">
        <v>655</v>
      </c>
      <c r="H626" s="7"/>
    </row>
    <row r="627" spans="2:8" ht="15" customHeight="1">
      <c r="B627" s="84" t="s">
        <v>656</v>
      </c>
      <c r="H627" s="7"/>
    </row>
    <row r="628" spans="2:8" ht="15" customHeight="1">
      <c r="B628" s="85" t="s">
        <v>378</v>
      </c>
      <c r="H628" s="7"/>
    </row>
    <row r="629" spans="2:8" ht="15" customHeight="1">
      <c r="B629" s="85" t="s">
        <v>826</v>
      </c>
      <c r="H629" s="7"/>
    </row>
    <row r="630" spans="2:8" ht="15" customHeight="1">
      <c r="B630" s="85" t="s">
        <v>839</v>
      </c>
      <c r="H630" s="7"/>
    </row>
    <row r="631" spans="2:8" ht="15" customHeight="1">
      <c r="B631" s="85" t="s">
        <v>734</v>
      </c>
      <c r="H631" s="7"/>
    </row>
    <row r="632" ht="15" customHeight="1">
      <c r="H632" s="7"/>
    </row>
    <row r="633" spans="3:9" ht="15" customHeight="1">
      <c r="C633" s="1" t="s">
        <v>126</v>
      </c>
      <c r="E633" s="42">
        <v>90</v>
      </c>
      <c r="H633" s="7"/>
      <c r="I633" s="10"/>
    </row>
    <row r="634" spans="2:9" ht="15" customHeight="1" thickBot="1">
      <c r="B634" s="61"/>
      <c r="C634" s="61"/>
      <c r="D634" s="61"/>
      <c r="E634" s="62"/>
      <c r="F634" s="61"/>
      <c r="G634" s="63"/>
      <c r="H634" s="61"/>
      <c r="I634" s="64"/>
    </row>
    <row r="635" spans="2:8" ht="15" customHeight="1">
      <c r="B635" s="1" t="s">
        <v>863</v>
      </c>
      <c r="H635" s="7"/>
    </row>
    <row r="636" ht="15" customHeight="1">
      <c r="H636" s="7"/>
    </row>
    <row r="637" ht="15" customHeight="1">
      <c r="H637" s="7"/>
    </row>
    <row r="638" spans="2:8" ht="15" customHeight="1">
      <c r="B638" s="1" t="s">
        <v>857</v>
      </c>
      <c r="H638" s="7"/>
    </row>
    <row r="639" ht="15" customHeight="1">
      <c r="H639" s="7"/>
    </row>
    <row r="640" spans="2:8" ht="15" customHeight="1">
      <c r="B640" s="1" t="s">
        <v>425</v>
      </c>
      <c r="H640" s="7"/>
    </row>
    <row r="641" spans="2:8" ht="15" customHeight="1">
      <c r="B641" s="1" t="s">
        <v>662</v>
      </c>
      <c r="H641" s="7"/>
    </row>
    <row r="642" spans="2:8" ht="15" customHeight="1">
      <c r="B642" s="1" t="s">
        <v>735</v>
      </c>
      <c r="H642" s="7"/>
    </row>
    <row r="645" spans="2:8" ht="15" customHeight="1">
      <c r="B645" s="1" t="s">
        <v>426</v>
      </c>
      <c r="H645" s="7"/>
    </row>
    <row r="646" spans="2:8" ht="15" customHeight="1">
      <c r="B646" s="1"/>
      <c r="H646" s="7"/>
    </row>
    <row r="647" spans="2:8" ht="15" customHeight="1">
      <c r="B647" s="15" t="s">
        <v>86</v>
      </c>
      <c r="H647" s="7"/>
    </row>
    <row r="648" spans="2:8" ht="15" customHeight="1">
      <c r="B648" s="43" t="s">
        <v>131</v>
      </c>
      <c r="H648" s="7"/>
    </row>
    <row r="649" spans="2:8" ht="15" customHeight="1">
      <c r="B649" s="43" t="s">
        <v>35</v>
      </c>
      <c r="H649" s="7"/>
    </row>
    <row r="650" spans="2:8" ht="15" customHeight="1">
      <c r="B650" s="43" t="s">
        <v>89</v>
      </c>
      <c r="H650" s="7"/>
    </row>
    <row r="651" spans="2:8" ht="15" customHeight="1">
      <c r="B651" s="84" t="s">
        <v>90</v>
      </c>
      <c r="H651" s="7"/>
    </row>
    <row r="652" spans="2:9" ht="15" customHeight="1">
      <c r="B652" s="84" t="s">
        <v>641</v>
      </c>
      <c r="E652" s="1"/>
      <c r="G652" s="22"/>
      <c r="H652" s="7"/>
      <c r="I652" s="71"/>
    </row>
    <row r="653" spans="2:9" ht="15" customHeight="1">
      <c r="B653" s="84" t="s">
        <v>642</v>
      </c>
      <c r="E653" s="1"/>
      <c r="G653" s="22"/>
      <c r="H653" s="7"/>
      <c r="I653" s="71"/>
    </row>
    <row r="654" spans="2:9" ht="15" customHeight="1">
      <c r="B654" s="84" t="s">
        <v>643</v>
      </c>
      <c r="E654" s="1"/>
      <c r="G654" s="22"/>
      <c r="H654" s="7"/>
      <c r="I654" s="71"/>
    </row>
    <row r="655" spans="2:9" ht="15" customHeight="1">
      <c r="B655" s="88" t="s">
        <v>672</v>
      </c>
      <c r="E655" s="1"/>
      <c r="G655" s="22"/>
      <c r="H655" s="7"/>
      <c r="I655" s="71"/>
    </row>
    <row r="656" spans="2:9" ht="15" customHeight="1">
      <c r="B656" s="88" t="s">
        <v>673</v>
      </c>
      <c r="E656" s="1"/>
      <c r="G656" s="22"/>
      <c r="H656" s="7"/>
      <c r="I656" s="71"/>
    </row>
    <row r="657" spans="1:9" s="53" customFormat="1" ht="15" customHeight="1">
      <c r="A657" s="84"/>
      <c r="B657" s="65"/>
      <c r="C657" s="72"/>
      <c r="D657" s="72"/>
      <c r="E657" s="54"/>
      <c r="G657" s="55"/>
      <c r="H657" s="56"/>
      <c r="I657" s="20"/>
    </row>
    <row r="658" spans="1:9" s="53" customFormat="1" ht="15" customHeight="1">
      <c r="A658" s="84" t="s">
        <v>175</v>
      </c>
      <c r="B658" s="72" t="s">
        <v>767</v>
      </c>
      <c r="D658" s="72"/>
      <c r="E658" s="54"/>
      <c r="G658" s="55"/>
      <c r="H658" s="56"/>
      <c r="I658" s="20"/>
    </row>
    <row r="659" spans="1:9" s="53" customFormat="1" ht="15" customHeight="1">
      <c r="A659" s="84"/>
      <c r="B659" s="96" t="s">
        <v>768</v>
      </c>
      <c r="D659" s="72"/>
      <c r="E659" s="54"/>
      <c r="G659" s="55"/>
      <c r="H659" s="56"/>
      <c r="I659" s="20"/>
    </row>
    <row r="660" spans="1:9" s="53" customFormat="1" ht="15" customHeight="1">
      <c r="A660" s="84"/>
      <c r="B660" s="73" t="s">
        <v>769</v>
      </c>
      <c r="E660" s="54"/>
      <c r="G660" s="55"/>
      <c r="H660" s="56"/>
      <c r="I660" s="20"/>
    </row>
    <row r="661" spans="1:9" s="53" customFormat="1" ht="15" customHeight="1">
      <c r="A661" s="84"/>
      <c r="B661" s="73" t="s">
        <v>770</v>
      </c>
      <c r="E661" s="54"/>
      <c r="G661" s="55"/>
      <c r="H661" s="56"/>
      <c r="I661" s="20"/>
    </row>
    <row r="662" spans="1:9" s="53" customFormat="1" ht="15" customHeight="1">
      <c r="A662" s="84"/>
      <c r="B662" s="73" t="s">
        <v>771</v>
      </c>
      <c r="E662" s="54"/>
      <c r="G662" s="55"/>
      <c r="H662" s="56"/>
      <c r="I662" s="20"/>
    </row>
    <row r="663" spans="1:9" s="53" customFormat="1" ht="15" customHeight="1">
      <c r="A663" s="84"/>
      <c r="B663" s="65"/>
      <c r="E663" s="54"/>
      <c r="G663" s="55"/>
      <c r="H663" s="56"/>
      <c r="I663" s="20"/>
    </row>
    <row r="664" spans="1:9" s="53" customFormat="1" ht="15" customHeight="1">
      <c r="A664" s="84"/>
      <c r="B664" s="65"/>
      <c r="C664" s="53" t="s">
        <v>126</v>
      </c>
      <c r="E664" s="54">
        <v>80</v>
      </c>
      <c r="G664" s="55"/>
      <c r="H664" s="56"/>
      <c r="I664" s="10"/>
    </row>
    <row r="665" spans="2:9" ht="15" customHeight="1" thickBot="1">
      <c r="B665" s="61"/>
      <c r="C665" s="61"/>
      <c r="D665" s="61"/>
      <c r="E665" s="62"/>
      <c r="F665" s="61"/>
      <c r="G665" s="63"/>
      <c r="H665" s="61"/>
      <c r="I665" s="64"/>
    </row>
    <row r="666" spans="2:8" ht="15" customHeight="1">
      <c r="B666" s="1" t="s">
        <v>5</v>
      </c>
      <c r="H666" s="7"/>
    </row>
    <row r="667" ht="15" customHeight="1">
      <c r="H667" s="7"/>
    </row>
    <row r="668" ht="15" customHeight="1"/>
    <row r="669" ht="15" customHeight="1">
      <c r="B669" s="1" t="s">
        <v>427</v>
      </c>
    </row>
    <row r="670" ht="15" customHeight="1"/>
    <row r="671" spans="1:9" s="15" customFormat="1" ht="15" customHeight="1">
      <c r="A671" s="84"/>
      <c r="B671" s="86" t="s">
        <v>375</v>
      </c>
      <c r="C671" s="87"/>
      <c r="E671" s="51"/>
      <c r="G671" s="30"/>
      <c r="I671" s="31"/>
    </row>
    <row r="672" ht="15" customHeight="1">
      <c r="B672" s="74" t="s">
        <v>118</v>
      </c>
    </row>
    <row r="673" ht="15" customHeight="1">
      <c r="B673" s="1" t="s">
        <v>119</v>
      </c>
    </row>
    <row r="674" ht="15" customHeight="1">
      <c r="B674" s="1" t="s">
        <v>31</v>
      </c>
    </row>
    <row r="675" ht="15" customHeight="1">
      <c r="B675" s="1" t="s">
        <v>32</v>
      </c>
    </row>
    <row r="676" spans="1:9" s="15" customFormat="1" ht="15" customHeight="1">
      <c r="A676" s="84"/>
      <c r="B676" s="15" t="s">
        <v>840</v>
      </c>
      <c r="E676" s="51"/>
      <c r="G676" s="30"/>
      <c r="I676" s="31"/>
    </row>
    <row r="677" spans="1:9" s="15" customFormat="1" ht="15" customHeight="1">
      <c r="A677" s="84"/>
      <c r="E677" s="51"/>
      <c r="G677" s="30"/>
      <c r="I677" s="31"/>
    </row>
    <row r="678" spans="1:9" s="15" customFormat="1" ht="15" customHeight="1">
      <c r="A678" s="84"/>
      <c r="B678" s="15" t="s">
        <v>376</v>
      </c>
      <c r="E678" s="51"/>
      <c r="G678" s="30"/>
      <c r="I678" s="31"/>
    </row>
    <row r="679" spans="1:9" s="15" customFormat="1" ht="15" customHeight="1">
      <c r="A679" s="84"/>
      <c r="B679" s="15" t="s">
        <v>155</v>
      </c>
      <c r="E679" s="51"/>
      <c r="G679" s="30"/>
      <c r="I679" s="31"/>
    </row>
    <row r="680" spans="1:9" s="15" customFormat="1" ht="15" customHeight="1">
      <c r="A680" s="84"/>
      <c r="B680" s="15" t="s">
        <v>147</v>
      </c>
      <c r="E680" s="51"/>
      <c r="G680" s="30"/>
      <c r="I680" s="31"/>
    </row>
    <row r="681" spans="1:9" s="15" customFormat="1" ht="15" customHeight="1">
      <c r="A681" s="84"/>
      <c r="B681" s="15" t="s">
        <v>651</v>
      </c>
      <c r="E681" s="51"/>
      <c r="G681" s="30"/>
      <c r="I681" s="31"/>
    </row>
    <row r="682" spans="1:9" s="15" customFormat="1" ht="15" customHeight="1">
      <c r="A682" s="84"/>
      <c r="B682" s="15" t="s">
        <v>148</v>
      </c>
      <c r="E682" s="51"/>
      <c r="G682" s="30"/>
      <c r="I682" s="31"/>
    </row>
    <row r="683" spans="1:9" s="15" customFormat="1" ht="15" customHeight="1">
      <c r="A683" s="84"/>
      <c r="B683" s="15" t="s">
        <v>149</v>
      </c>
      <c r="E683" s="51"/>
      <c r="G683" s="30"/>
      <c r="I683" s="31"/>
    </row>
    <row r="684" spans="1:9" s="15" customFormat="1" ht="15" customHeight="1">
      <c r="A684" s="84"/>
      <c r="B684" s="65"/>
      <c r="E684" s="51"/>
      <c r="G684" s="30"/>
      <c r="I684" s="31"/>
    </row>
    <row r="685" ht="15" customHeight="1">
      <c r="B685" s="65" t="s">
        <v>234</v>
      </c>
    </row>
    <row r="686" spans="2:8" ht="15" customHeight="1">
      <c r="B686" s="1" t="s">
        <v>235</v>
      </c>
      <c r="D686" s="7"/>
      <c r="F686" s="7"/>
      <c r="H686" s="7"/>
    </row>
    <row r="687" spans="2:8" ht="15" customHeight="1">
      <c r="B687" s="1" t="s">
        <v>233</v>
      </c>
      <c r="D687" s="7"/>
      <c r="F687" s="7"/>
      <c r="H687" s="7"/>
    </row>
    <row r="688" spans="2:8" ht="15" customHeight="1">
      <c r="B688" s="37" t="s">
        <v>413</v>
      </c>
      <c r="D688" s="7"/>
      <c r="H688" s="7"/>
    </row>
    <row r="689" spans="2:8" ht="15" customHeight="1">
      <c r="B689" s="1" t="s">
        <v>223</v>
      </c>
      <c r="D689" s="7"/>
      <c r="H689" s="7"/>
    </row>
    <row r="690" spans="2:8" ht="15" customHeight="1">
      <c r="B690" s="1" t="s">
        <v>139</v>
      </c>
      <c r="D690" s="7"/>
      <c r="H690" s="7"/>
    </row>
    <row r="691" spans="2:8" ht="15" customHeight="1">
      <c r="B691" s="1" t="s">
        <v>140</v>
      </c>
      <c r="D691" s="7"/>
      <c r="H691" s="7"/>
    </row>
    <row r="692" spans="2:8" ht="15" customHeight="1">
      <c r="B692" s="1"/>
      <c r="D692" s="7"/>
      <c r="H692" s="7"/>
    </row>
    <row r="693" spans="1:8" ht="15" customHeight="1">
      <c r="A693" s="84" t="s">
        <v>236</v>
      </c>
      <c r="B693" s="1" t="s">
        <v>237</v>
      </c>
      <c r="D693" s="7"/>
      <c r="H693" s="7"/>
    </row>
    <row r="694" spans="2:8" ht="15" customHeight="1">
      <c r="B694" s="43" t="s">
        <v>238</v>
      </c>
      <c r="D694" s="7"/>
      <c r="H694" s="7"/>
    </row>
    <row r="695" spans="2:8" ht="15" customHeight="1">
      <c r="B695" s="43" t="s">
        <v>239</v>
      </c>
      <c r="D695" s="7"/>
      <c r="H695" s="7"/>
    </row>
    <row r="696" spans="2:8" ht="15" customHeight="1">
      <c r="B696" s="43" t="s">
        <v>240</v>
      </c>
      <c r="D696" s="7"/>
      <c r="H696" s="7"/>
    </row>
    <row r="697" spans="2:8" ht="15" customHeight="1">
      <c r="B697" s="43" t="s">
        <v>241</v>
      </c>
      <c r="D697" s="7"/>
      <c r="H697" s="7"/>
    </row>
    <row r="698" spans="2:8" ht="15" customHeight="1">
      <c r="B698" s="43" t="s">
        <v>242</v>
      </c>
      <c r="D698" s="7"/>
      <c r="H698" s="7"/>
    </row>
    <row r="699" spans="4:8" ht="15" customHeight="1">
      <c r="D699" s="7"/>
      <c r="H699" s="7"/>
    </row>
    <row r="700" spans="3:9" ht="15" customHeight="1">
      <c r="C700" s="1" t="s">
        <v>671</v>
      </c>
      <c r="D700" s="7"/>
      <c r="E700" s="42">
        <v>1</v>
      </c>
      <c r="H700" s="7"/>
      <c r="I700" s="10"/>
    </row>
    <row r="701" spans="4:8" ht="15" customHeight="1">
      <c r="D701" s="7"/>
      <c r="H701" s="7"/>
    </row>
    <row r="702" spans="2:8" ht="15" customHeight="1">
      <c r="B702" s="1"/>
      <c r="D702" s="7"/>
      <c r="H702" s="7"/>
    </row>
    <row r="703" spans="1:8" ht="15" customHeight="1">
      <c r="A703" s="84" t="s">
        <v>73</v>
      </c>
      <c r="B703" s="1" t="s">
        <v>237</v>
      </c>
      <c r="D703" s="7"/>
      <c r="H703" s="7"/>
    </row>
    <row r="704" spans="2:8" ht="15" customHeight="1">
      <c r="B704" s="43" t="s">
        <v>243</v>
      </c>
      <c r="D704" s="7"/>
      <c r="H704" s="7"/>
    </row>
    <row r="705" spans="2:8" ht="15" customHeight="1">
      <c r="B705" s="43" t="s">
        <v>239</v>
      </c>
      <c r="D705" s="7"/>
      <c r="H705" s="7"/>
    </row>
    <row r="706" spans="2:8" ht="15" customHeight="1">
      <c r="B706" s="43" t="s">
        <v>240</v>
      </c>
      <c r="D706" s="7"/>
      <c r="H706" s="7"/>
    </row>
    <row r="707" spans="2:8" ht="15" customHeight="1">
      <c r="B707" s="43" t="s">
        <v>241</v>
      </c>
      <c r="D707" s="7"/>
      <c r="H707" s="7"/>
    </row>
    <row r="708" spans="2:8" ht="15" customHeight="1">
      <c r="B708" s="43" t="s">
        <v>242</v>
      </c>
      <c r="D708" s="7"/>
      <c r="H708" s="7"/>
    </row>
    <row r="709" spans="4:8" ht="15" customHeight="1">
      <c r="D709" s="7"/>
      <c r="H709" s="7"/>
    </row>
    <row r="710" spans="3:9" ht="15" customHeight="1">
      <c r="C710" s="1" t="s">
        <v>671</v>
      </c>
      <c r="D710" s="7"/>
      <c r="E710" s="42">
        <v>1</v>
      </c>
      <c r="H710" s="7"/>
      <c r="I710" s="10"/>
    </row>
    <row r="711" spans="4:8" ht="15" customHeight="1">
      <c r="D711" s="7"/>
      <c r="H711" s="7"/>
    </row>
    <row r="712" spans="2:8" ht="15" customHeight="1">
      <c r="B712" s="1"/>
      <c r="D712" s="7"/>
      <c r="H712" s="7"/>
    </row>
    <row r="713" spans="1:8" ht="15" customHeight="1">
      <c r="A713" s="84" t="s">
        <v>75</v>
      </c>
      <c r="B713" s="1" t="s">
        <v>244</v>
      </c>
      <c r="D713" s="7"/>
      <c r="H713" s="7"/>
    </row>
    <row r="714" spans="2:8" ht="15" customHeight="1">
      <c r="B714" s="43" t="s">
        <v>245</v>
      </c>
      <c r="D714" s="7"/>
      <c r="H714" s="7"/>
    </row>
    <row r="715" spans="2:8" ht="15" customHeight="1">
      <c r="B715" s="43" t="s">
        <v>246</v>
      </c>
      <c r="D715" s="7"/>
      <c r="H715" s="7"/>
    </row>
    <row r="716" spans="2:8" ht="15" customHeight="1">
      <c r="B716" s="43" t="s">
        <v>241</v>
      </c>
      <c r="D716" s="7"/>
      <c r="H716" s="7"/>
    </row>
    <row r="717" spans="2:8" ht="15" customHeight="1">
      <c r="B717" s="43" t="s">
        <v>242</v>
      </c>
      <c r="D717" s="7"/>
      <c r="H717" s="7"/>
    </row>
    <row r="718" spans="4:8" ht="15" customHeight="1">
      <c r="D718" s="7"/>
      <c r="H718" s="7"/>
    </row>
    <row r="719" spans="3:9" ht="15" customHeight="1">
      <c r="C719" s="1" t="s">
        <v>671</v>
      </c>
      <c r="D719" s="7"/>
      <c r="E719" s="42">
        <v>1</v>
      </c>
      <c r="H719" s="7"/>
      <c r="I719" s="10"/>
    </row>
    <row r="720" spans="4:8" ht="15" customHeight="1">
      <c r="D720" s="7"/>
      <c r="H720" s="7"/>
    </row>
    <row r="721" spans="2:8" ht="15" customHeight="1">
      <c r="B721" s="1"/>
      <c r="D721" s="7"/>
      <c r="H721" s="7"/>
    </row>
    <row r="722" spans="1:8" ht="15" customHeight="1">
      <c r="A722" s="84" t="s">
        <v>123</v>
      </c>
      <c r="B722" s="1" t="s">
        <v>247</v>
      </c>
      <c r="D722" s="7"/>
      <c r="H722" s="7"/>
    </row>
    <row r="723" spans="2:8" ht="15" customHeight="1">
      <c r="B723" s="43" t="s">
        <v>253</v>
      </c>
      <c r="D723" s="7"/>
      <c r="H723" s="7"/>
    </row>
    <row r="724" spans="2:8" ht="15" customHeight="1">
      <c r="B724" s="43" t="s">
        <v>248</v>
      </c>
      <c r="D724" s="7"/>
      <c r="H724" s="7"/>
    </row>
    <row r="725" spans="2:8" ht="15" customHeight="1">
      <c r="B725" s="43" t="s">
        <v>249</v>
      </c>
      <c r="D725" s="7"/>
      <c r="H725" s="7"/>
    </row>
    <row r="726" spans="2:8" ht="15" customHeight="1">
      <c r="B726" s="43" t="s">
        <v>250</v>
      </c>
      <c r="D726" s="7"/>
      <c r="H726" s="7"/>
    </row>
    <row r="727" spans="2:8" ht="15" customHeight="1">
      <c r="B727" s="43" t="s">
        <v>251</v>
      </c>
      <c r="D727" s="7"/>
      <c r="H727" s="7"/>
    </row>
    <row r="728" spans="2:8" ht="15" customHeight="1">
      <c r="B728" s="43" t="s">
        <v>252</v>
      </c>
      <c r="D728" s="7"/>
      <c r="H728" s="7"/>
    </row>
    <row r="729" spans="2:8" ht="15" customHeight="1">
      <c r="B729" s="43" t="s">
        <v>242</v>
      </c>
      <c r="D729" s="7"/>
      <c r="H729" s="7"/>
    </row>
    <row r="730" spans="4:8" ht="15" customHeight="1">
      <c r="D730" s="7"/>
      <c r="H730" s="7"/>
    </row>
    <row r="731" spans="3:9" ht="15" customHeight="1">
      <c r="C731" s="1" t="s">
        <v>671</v>
      </c>
      <c r="D731" s="7"/>
      <c r="E731" s="42">
        <v>1</v>
      </c>
      <c r="H731" s="7"/>
      <c r="I731" s="10"/>
    </row>
    <row r="732" spans="4:8" ht="15" customHeight="1">
      <c r="D732" s="7"/>
      <c r="H732" s="7"/>
    </row>
    <row r="733" spans="2:8" ht="15" customHeight="1">
      <c r="B733" s="1"/>
      <c r="D733" s="7"/>
      <c r="H733" s="7"/>
    </row>
    <row r="734" spans="1:8" ht="15" customHeight="1">
      <c r="A734" s="84" t="s">
        <v>127</v>
      </c>
      <c r="B734" s="1" t="s">
        <v>247</v>
      </c>
      <c r="D734" s="7"/>
      <c r="H734" s="7"/>
    </row>
    <row r="735" spans="2:8" ht="15" customHeight="1">
      <c r="B735" s="43" t="s">
        <v>254</v>
      </c>
      <c r="D735" s="7"/>
      <c r="H735" s="7"/>
    </row>
    <row r="736" spans="2:8" ht="15" customHeight="1">
      <c r="B736" s="43" t="s">
        <v>248</v>
      </c>
      <c r="D736" s="7"/>
      <c r="H736" s="7"/>
    </row>
    <row r="737" spans="2:8" ht="15" customHeight="1">
      <c r="B737" s="43" t="s">
        <v>249</v>
      </c>
      <c r="D737" s="7"/>
      <c r="H737" s="7"/>
    </row>
    <row r="738" spans="2:8" ht="15" customHeight="1">
      <c r="B738" s="43" t="s">
        <v>250</v>
      </c>
      <c r="D738" s="7"/>
      <c r="H738" s="7"/>
    </row>
    <row r="739" spans="2:8" ht="15" customHeight="1">
      <c r="B739" s="43" t="s">
        <v>251</v>
      </c>
      <c r="D739" s="7"/>
      <c r="H739" s="7"/>
    </row>
    <row r="740" spans="2:8" ht="15" customHeight="1">
      <c r="B740" s="43" t="s">
        <v>252</v>
      </c>
      <c r="D740" s="7"/>
      <c r="H740" s="7"/>
    </row>
    <row r="741" spans="2:8" ht="15" customHeight="1">
      <c r="B741" s="43" t="s">
        <v>242</v>
      </c>
      <c r="D741" s="7"/>
      <c r="H741" s="7"/>
    </row>
    <row r="742" spans="4:8" ht="15" customHeight="1">
      <c r="D742" s="7"/>
      <c r="H742" s="7"/>
    </row>
    <row r="743" spans="3:9" ht="15" customHeight="1">
      <c r="C743" s="1" t="s">
        <v>671</v>
      </c>
      <c r="D743" s="7"/>
      <c r="E743" s="42">
        <v>1</v>
      </c>
      <c r="H743" s="7"/>
      <c r="I743" s="10"/>
    </row>
    <row r="744" spans="4:8" ht="15" customHeight="1">
      <c r="D744" s="7"/>
      <c r="H744" s="7"/>
    </row>
    <row r="745" spans="2:8" ht="15" customHeight="1">
      <c r="B745" s="1"/>
      <c r="D745" s="7"/>
      <c r="H745" s="7"/>
    </row>
    <row r="746" spans="1:8" ht="15" customHeight="1">
      <c r="A746" s="84" t="s">
        <v>128</v>
      </c>
      <c r="B746" s="1" t="s">
        <v>272</v>
      </c>
      <c r="D746" s="7"/>
      <c r="H746" s="7"/>
    </row>
    <row r="747" spans="2:8" ht="15" customHeight="1">
      <c r="B747" s="43" t="s">
        <v>273</v>
      </c>
      <c r="D747" s="7"/>
      <c r="H747" s="7"/>
    </row>
    <row r="748" spans="2:8" ht="15" customHeight="1">
      <c r="B748" s="43" t="s">
        <v>248</v>
      </c>
      <c r="D748" s="7"/>
      <c r="H748" s="7"/>
    </row>
    <row r="749" spans="2:8" ht="15" customHeight="1">
      <c r="B749" s="43" t="s">
        <v>259</v>
      </c>
      <c r="D749" s="7"/>
      <c r="H749" s="7"/>
    </row>
    <row r="750" spans="2:8" ht="15" customHeight="1">
      <c r="B750" s="43" t="s">
        <v>274</v>
      </c>
      <c r="D750" s="7"/>
      <c r="H750" s="7"/>
    </row>
    <row r="751" spans="2:8" ht="15" customHeight="1">
      <c r="B751" s="43" t="s">
        <v>252</v>
      </c>
      <c r="D751" s="7"/>
      <c r="H751" s="7"/>
    </row>
    <row r="752" spans="2:8" ht="15" customHeight="1">
      <c r="B752" s="43" t="s">
        <v>242</v>
      </c>
      <c r="D752" s="7"/>
      <c r="H752" s="7"/>
    </row>
    <row r="753" spans="4:8" ht="15" customHeight="1">
      <c r="D753" s="7"/>
      <c r="H753" s="7"/>
    </row>
    <row r="754" spans="3:9" ht="15" customHeight="1">
      <c r="C754" s="1" t="s">
        <v>671</v>
      </c>
      <c r="D754" s="7"/>
      <c r="E754" s="42">
        <v>1</v>
      </c>
      <c r="H754" s="7"/>
      <c r="I754" s="10"/>
    </row>
    <row r="755" spans="4:8" ht="15" customHeight="1">
      <c r="D755" s="7"/>
      <c r="H755" s="7"/>
    </row>
    <row r="756" spans="2:8" ht="15" customHeight="1">
      <c r="B756" s="1"/>
      <c r="D756" s="7"/>
      <c r="H756" s="7"/>
    </row>
    <row r="757" spans="1:8" ht="15" customHeight="1">
      <c r="A757" s="84" t="s">
        <v>168</v>
      </c>
      <c r="B757" s="1" t="s">
        <v>257</v>
      </c>
      <c r="D757" s="7"/>
      <c r="H757" s="7"/>
    </row>
    <row r="758" spans="2:8" ht="15" customHeight="1">
      <c r="B758" s="43" t="s">
        <v>258</v>
      </c>
      <c r="D758" s="7"/>
      <c r="H758" s="7"/>
    </row>
    <row r="759" spans="2:8" ht="15" customHeight="1">
      <c r="B759" s="43" t="s">
        <v>248</v>
      </c>
      <c r="D759" s="7"/>
      <c r="H759" s="7"/>
    </row>
    <row r="760" spans="2:8" ht="15" customHeight="1">
      <c r="B760" s="43" t="s">
        <v>259</v>
      </c>
      <c r="D760" s="7"/>
      <c r="H760" s="7"/>
    </row>
    <row r="761" spans="2:8" ht="15" customHeight="1">
      <c r="B761" s="43" t="s">
        <v>260</v>
      </c>
      <c r="D761" s="7"/>
      <c r="H761" s="7"/>
    </row>
    <row r="762" spans="2:8" ht="15" customHeight="1">
      <c r="B762" s="43" t="s">
        <v>252</v>
      </c>
      <c r="D762" s="7"/>
      <c r="H762" s="7"/>
    </row>
    <row r="763" spans="2:8" ht="15" customHeight="1">
      <c r="B763" s="43" t="s">
        <v>242</v>
      </c>
      <c r="D763" s="7"/>
      <c r="H763" s="7"/>
    </row>
    <row r="764" spans="4:8" ht="15" customHeight="1">
      <c r="D764" s="7"/>
      <c r="H764" s="7"/>
    </row>
    <row r="765" spans="3:9" ht="15" customHeight="1">
      <c r="C765" s="1" t="s">
        <v>671</v>
      </c>
      <c r="D765" s="7"/>
      <c r="E765" s="42">
        <v>1</v>
      </c>
      <c r="H765" s="7"/>
      <c r="I765" s="10"/>
    </row>
    <row r="766" spans="4:8" ht="15" customHeight="1">
      <c r="D766" s="7"/>
      <c r="H766" s="7"/>
    </row>
    <row r="767" spans="2:8" ht="15" customHeight="1">
      <c r="B767" s="1"/>
      <c r="D767" s="7"/>
      <c r="H767" s="7"/>
    </row>
    <row r="768" spans="1:8" ht="15" customHeight="1">
      <c r="A768" s="84" t="s">
        <v>867</v>
      </c>
      <c r="B768" s="1" t="s">
        <v>255</v>
      </c>
      <c r="D768" s="7"/>
      <c r="H768" s="7"/>
    </row>
    <row r="769" spans="2:8" ht="15" customHeight="1">
      <c r="B769" s="43" t="s">
        <v>256</v>
      </c>
      <c r="D769" s="7"/>
      <c r="H769" s="7"/>
    </row>
    <row r="770" spans="2:8" ht="15" customHeight="1">
      <c r="B770" s="43" t="s">
        <v>248</v>
      </c>
      <c r="D770" s="7"/>
      <c r="H770" s="7"/>
    </row>
    <row r="771" spans="2:8" ht="15" customHeight="1">
      <c r="B771" s="43" t="s">
        <v>249</v>
      </c>
      <c r="D771" s="7"/>
      <c r="H771" s="7"/>
    </row>
    <row r="772" spans="2:8" ht="15" customHeight="1">
      <c r="B772" s="43" t="s">
        <v>250</v>
      </c>
      <c r="D772" s="7"/>
      <c r="H772" s="7"/>
    </row>
    <row r="773" spans="2:8" ht="15" customHeight="1">
      <c r="B773" s="43" t="s">
        <v>251</v>
      </c>
      <c r="D773" s="7"/>
      <c r="H773" s="7"/>
    </row>
    <row r="774" spans="2:8" ht="15" customHeight="1">
      <c r="B774" s="43" t="s">
        <v>252</v>
      </c>
      <c r="D774" s="7"/>
      <c r="H774" s="7"/>
    </row>
    <row r="775" spans="2:8" ht="15" customHeight="1">
      <c r="B775" s="43" t="s">
        <v>242</v>
      </c>
      <c r="D775" s="7"/>
      <c r="H775" s="7"/>
    </row>
    <row r="776" spans="4:8" ht="15" customHeight="1">
      <c r="D776" s="7"/>
      <c r="H776" s="7"/>
    </row>
    <row r="777" spans="3:9" ht="15" customHeight="1">
      <c r="C777" s="1" t="s">
        <v>671</v>
      </c>
      <c r="D777" s="7"/>
      <c r="E777" s="42">
        <v>1</v>
      </c>
      <c r="H777" s="7"/>
      <c r="I777" s="10"/>
    </row>
    <row r="778" spans="4:8" ht="15" customHeight="1">
      <c r="D778" s="7"/>
      <c r="H778" s="7"/>
    </row>
    <row r="779" spans="2:8" ht="15" customHeight="1">
      <c r="B779" s="1"/>
      <c r="D779" s="7"/>
      <c r="H779" s="7"/>
    </row>
    <row r="780" spans="1:8" ht="15" customHeight="1">
      <c r="A780" s="84" t="s">
        <v>399</v>
      </c>
      <c r="B780" s="1" t="s">
        <v>715</v>
      </c>
      <c r="D780" s="7"/>
      <c r="H780" s="7"/>
    </row>
    <row r="781" spans="2:8" ht="15" customHeight="1">
      <c r="B781" s="43" t="s">
        <v>261</v>
      </c>
      <c r="D781" s="7"/>
      <c r="H781" s="7"/>
    </row>
    <row r="782" spans="2:8" ht="15" customHeight="1">
      <c r="B782" s="43" t="s">
        <v>262</v>
      </c>
      <c r="D782" s="7"/>
      <c r="H782" s="7"/>
    </row>
    <row r="783" spans="2:8" ht="15" customHeight="1">
      <c r="B783" s="43" t="s">
        <v>242</v>
      </c>
      <c r="D783" s="7"/>
      <c r="H783" s="7"/>
    </row>
    <row r="784" spans="4:8" ht="15" customHeight="1">
      <c r="D784" s="7"/>
      <c r="H784" s="7"/>
    </row>
    <row r="785" spans="3:9" ht="15" customHeight="1">
      <c r="C785" s="1" t="s">
        <v>671</v>
      </c>
      <c r="D785" s="7"/>
      <c r="E785" s="42">
        <v>2</v>
      </c>
      <c r="H785" s="7"/>
      <c r="I785" s="10"/>
    </row>
    <row r="786" spans="4:8" ht="15" customHeight="1">
      <c r="D786" s="7"/>
      <c r="H786" s="7"/>
    </row>
    <row r="787" spans="2:8" ht="15" customHeight="1">
      <c r="B787" s="1"/>
      <c r="D787" s="7"/>
      <c r="H787" s="7"/>
    </row>
    <row r="788" spans="1:8" ht="15" customHeight="1">
      <c r="A788" s="84" t="s">
        <v>400</v>
      </c>
      <c r="B788" s="1" t="s">
        <v>263</v>
      </c>
      <c r="D788" s="7"/>
      <c r="H788" s="7"/>
    </row>
    <row r="789" spans="2:8" ht="15" customHeight="1">
      <c r="B789" s="43" t="s">
        <v>264</v>
      </c>
      <c r="D789" s="7"/>
      <c r="H789" s="7"/>
    </row>
    <row r="790" spans="2:8" ht="15" customHeight="1">
      <c r="B790" s="43" t="s">
        <v>265</v>
      </c>
      <c r="D790" s="7"/>
      <c r="H790" s="7"/>
    </row>
    <row r="791" spans="2:8" ht="15" customHeight="1">
      <c r="B791" s="43" t="s">
        <v>242</v>
      </c>
      <c r="D791" s="7"/>
      <c r="H791" s="7"/>
    </row>
    <row r="792" spans="4:8" ht="15" customHeight="1">
      <c r="D792" s="7"/>
      <c r="H792" s="7"/>
    </row>
    <row r="793" spans="3:9" ht="15" customHeight="1">
      <c r="C793" s="1" t="s">
        <v>671</v>
      </c>
      <c r="D793" s="7"/>
      <c r="E793" s="42">
        <v>1</v>
      </c>
      <c r="H793" s="7"/>
      <c r="I793" s="10"/>
    </row>
    <row r="794" spans="4:8" ht="15" customHeight="1">
      <c r="D794" s="7"/>
      <c r="H794" s="7"/>
    </row>
    <row r="795" spans="2:8" ht="15" customHeight="1">
      <c r="B795" s="1"/>
      <c r="D795" s="7"/>
      <c r="H795" s="7"/>
    </row>
    <row r="796" spans="1:8" ht="15" customHeight="1">
      <c r="A796" s="84" t="s">
        <v>401</v>
      </c>
      <c r="B796" s="1" t="s">
        <v>718</v>
      </c>
      <c r="D796" s="7"/>
      <c r="H796" s="7"/>
    </row>
    <row r="797" spans="2:8" ht="15" customHeight="1">
      <c r="B797" s="43" t="s">
        <v>717</v>
      </c>
      <c r="D797" s="7"/>
      <c r="H797" s="7"/>
    </row>
    <row r="798" spans="2:8" ht="15" customHeight="1">
      <c r="B798" s="43" t="s">
        <v>719</v>
      </c>
      <c r="D798" s="7"/>
      <c r="H798" s="7"/>
    </row>
    <row r="799" spans="2:8" ht="15" customHeight="1">
      <c r="B799" s="43" t="s">
        <v>720</v>
      </c>
      <c r="D799" s="7"/>
      <c r="H799" s="7"/>
    </row>
    <row r="800" spans="2:8" ht="15" customHeight="1">
      <c r="B800" s="43" t="s">
        <v>242</v>
      </c>
      <c r="D800" s="7"/>
      <c r="H800" s="7"/>
    </row>
    <row r="801" spans="4:8" ht="15" customHeight="1">
      <c r="D801" s="7"/>
      <c r="H801" s="7"/>
    </row>
    <row r="802" spans="3:9" ht="15" customHeight="1">
      <c r="C802" s="1" t="s">
        <v>865</v>
      </c>
      <c r="D802" s="7"/>
      <c r="E802" s="42">
        <v>43</v>
      </c>
      <c r="H802" s="7"/>
      <c r="I802" s="10"/>
    </row>
    <row r="803" spans="4:8" ht="15" customHeight="1">
      <c r="D803" s="7"/>
      <c r="H803" s="7"/>
    </row>
    <row r="804" spans="4:8" ht="15" customHeight="1">
      <c r="D804" s="7"/>
      <c r="H804" s="7"/>
    </row>
    <row r="805" spans="1:2" ht="15" customHeight="1">
      <c r="A805" s="84" t="s">
        <v>403</v>
      </c>
      <c r="B805" s="1" t="s">
        <v>269</v>
      </c>
    </row>
    <row r="806" ht="15" customHeight="1">
      <c r="B806" s="1" t="s">
        <v>270</v>
      </c>
    </row>
    <row r="807" ht="15" customHeight="1">
      <c r="B807" s="1" t="s">
        <v>266</v>
      </c>
    </row>
    <row r="808" ht="15" customHeight="1">
      <c r="B808" s="1" t="s">
        <v>267</v>
      </c>
    </row>
    <row r="809" ht="15" customHeight="1">
      <c r="B809" s="1" t="s">
        <v>268</v>
      </c>
    </row>
    <row r="810" ht="15" customHeight="1">
      <c r="B810" s="1" t="s">
        <v>271</v>
      </c>
    </row>
    <row r="811" ht="15" customHeight="1">
      <c r="B811" s="37" t="s">
        <v>855</v>
      </c>
    </row>
    <row r="812" ht="15" customHeight="1">
      <c r="B812" s="1" t="s">
        <v>716</v>
      </c>
    </row>
    <row r="813" ht="15" customHeight="1">
      <c r="B813" s="37" t="s">
        <v>856</v>
      </c>
    </row>
    <row r="814" spans="1:9" s="39" customFormat="1" ht="15" customHeight="1">
      <c r="A814" s="84"/>
      <c r="B814" s="1"/>
      <c r="E814" s="40"/>
      <c r="G814" s="40"/>
      <c r="I814" s="41"/>
    </row>
    <row r="815" spans="1:9" s="39" customFormat="1" ht="15" customHeight="1">
      <c r="A815" s="84"/>
      <c r="B815" s="1"/>
      <c r="C815" s="1" t="s">
        <v>865</v>
      </c>
      <c r="D815" s="7"/>
      <c r="E815" s="42">
        <v>59</v>
      </c>
      <c r="F815" s="1"/>
      <c r="G815" s="44"/>
      <c r="H815" s="7"/>
      <c r="I815" s="5"/>
    </row>
    <row r="816" spans="1:9" s="39" customFormat="1" ht="15" customHeight="1">
      <c r="A816" s="84"/>
      <c r="B816" s="1"/>
      <c r="E816" s="40"/>
      <c r="G816" s="40"/>
      <c r="I816" s="41"/>
    </row>
    <row r="817" spans="1:9" s="53" customFormat="1" ht="15" customHeight="1">
      <c r="A817" s="84"/>
      <c r="B817" s="65"/>
      <c r="D817" s="56"/>
      <c r="E817" s="54"/>
      <c r="G817" s="55"/>
      <c r="I817" s="20"/>
    </row>
    <row r="818" spans="1:9" s="53" customFormat="1" ht="15" customHeight="1">
      <c r="A818" s="84" t="s">
        <v>404</v>
      </c>
      <c r="B818" s="53" t="s">
        <v>62</v>
      </c>
      <c r="D818" s="56"/>
      <c r="E818" s="54"/>
      <c r="G818" s="55"/>
      <c r="I818" s="20"/>
    </row>
    <row r="819" spans="1:9" s="53" customFormat="1" ht="15" customHeight="1">
      <c r="A819" s="84"/>
      <c r="B819" s="53" t="s">
        <v>93</v>
      </c>
      <c r="D819" s="56"/>
      <c r="E819" s="54"/>
      <c r="G819" s="55"/>
      <c r="I819" s="20"/>
    </row>
    <row r="820" spans="1:9" s="53" customFormat="1" ht="15" customHeight="1">
      <c r="A820" s="84"/>
      <c r="B820" s="65"/>
      <c r="D820" s="56"/>
      <c r="E820" s="54"/>
      <c r="G820" s="55"/>
      <c r="I820" s="20"/>
    </row>
    <row r="821" spans="1:9" s="53" customFormat="1" ht="15" customHeight="1">
      <c r="A821" s="84"/>
      <c r="B821" s="65"/>
      <c r="C821" s="53" t="s">
        <v>865</v>
      </c>
      <c r="D821" s="56"/>
      <c r="E821" s="54">
        <v>50</v>
      </c>
      <c r="G821" s="55"/>
      <c r="I821" s="10"/>
    </row>
    <row r="822" spans="1:9" s="53" customFormat="1" ht="15" customHeight="1">
      <c r="A822" s="84"/>
      <c r="B822" s="65"/>
      <c r="D822" s="56"/>
      <c r="E822" s="54"/>
      <c r="G822" s="55"/>
      <c r="I822" s="20"/>
    </row>
    <row r="823" spans="1:9" s="53" customFormat="1" ht="15" customHeight="1">
      <c r="A823" s="84"/>
      <c r="B823" s="65"/>
      <c r="D823" s="56"/>
      <c r="E823" s="54"/>
      <c r="G823" s="55"/>
      <c r="I823" s="20"/>
    </row>
    <row r="824" spans="1:9" s="53" customFormat="1" ht="15" customHeight="1">
      <c r="A824" s="84" t="s">
        <v>405</v>
      </c>
      <c r="B824" s="53" t="s">
        <v>275</v>
      </c>
      <c r="D824" s="56"/>
      <c r="E824" s="54"/>
      <c r="G824" s="55"/>
      <c r="I824" s="20"/>
    </row>
    <row r="825" spans="1:9" s="53" customFormat="1" ht="15" customHeight="1">
      <c r="A825" s="84"/>
      <c r="B825" s="53" t="s">
        <v>380</v>
      </c>
      <c r="D825" s="56"/>
      <c r="E825" s="54"/>
      <c r="G825" s="55"/>
      <c r="I825" s="20"/>
    </row>
    <row r="826" spans="1:9" s="53" customFormat="1" ht="15" customHeight="1">
      <c r="A826" s="84"/>
      <c r="B826" s="53" t="s">
        <v>379</v>
      </c>
      <c r="D826" s="56"/>
      <c r="E826" s="54"/>
      <c r="G826" s="55"/>
      <c r="I826" s="20"/>
    </row>
    <row r="827" spans="1:9" s="53" customFormat="1" ht="15" customHeight="1">
      <c r="A827" s="84"/>
      <c r="B827" s="65"/>
      <c r="D827" s="56"/>
      <c r="E827" s="54"/>
      <c r="G827" s="55"/>
      <c r="I827" s="20"/>
    </row>
    <row r="828" spans="1:9" s="53" customFormat="1" ht="15" customHeight="1">
      <c r="A828" s="84"/>
      <c r="B828" s="65"/>
      <c r="C828" s="53" t="s">
        <v>126</v>
      </c>
      <c r="D828" s="56"/>
      <c r="E828" s="54">
        <v>25</v>
      </c>
      <c r="G828" s="55"/>
      <c r="I828" s="10"/>
    </row>
    <row r="829" spans="1:9" s="53" customFormat="1" ht="15" customHeight="1">
      <c r="A829" s="84"/>
      <c r="B829" s="65"/>
      <c r="D829" s="56"/>
      <c r="E829" s="54"/>
      <c r="G829" s="55"/>
      <c r="I829" s="20"/>
    </row>
    <row r="830" spans="1:9" s="53" customFormat="1" ht="15" customHeight="1">
      <c r="A830" s="84"/>
      <c r="B830" s="65"/>
      <c r="D830" s="56"/>
      <c r="E830" s="54"/>
      <c r="G830" s="55"/>
      <c r="I830" s="20"/>
    </row>
    <row r="831" spans="1:9" s="53" customFormat="1" ht="15" customHeight="1">
      <c r="A831" s="84" t="s">
        <v>227</v>
      </c>
      <c r="B831" s="53" t="s">
        <v>191</v>
      </c>
      <c r="E831" s="54"/>
      <c r="G831" s="55"/>
      <c r="I831" s="20"/>
    </row>
    <row r="832" spans="1:9" s="53" customFormat="1" ht="15" customHeight="1">
      <c r="A832" s="84"/>
      <c r="B832" s="53" t="s">
        <v>380</v>
      </c>
      <c r="E832" s="54"/>
      <c r="G832" s="55"/>
      <c r="I832" s="20"/>
    </row>
    <row r="833" spans="1:9" s="53" customFormat="1" ht="15" customHeight="1">
      <c r="A833" s="84"/>
      <c r="B833" s="53" t="s">
        <v>379</v>
      </c>
      <c r="E833" s="54"/>
      <c r="G833" s="55"/>
      <c r="I833" s="20"/>
    </row>
    <row r="834" spans="1:9" s="53" customFormat="1" ht="15" customHeight="1">
      <c r="A834" s="84"/>
      <c r="E834" s="54"/>
      <c r="G834" s="55"/>
      <c r="I834" s="20"/>
    </row>
    <row r="835" spans="1:9" s="53" customFormat="1" ht="15" customHeight="1">
      <c r="A835" s="84"/>
      <c r="B835" s="65"/>
      <c r="C835" s="53" t="s">
        <v>865</v>
      </c>
      <c r="E835" s="54">
        <v>10</v>
      </c>
      <c r="G835" s="55"/>
      <c r="I835" s="10"/>
    </row>
    <row r="836" spans="1:9" s="53" customFormat="1" ht="15" customHeight="1">
      <c r="A836" s="84"/>
      <c r="B836" s="65"/>
      <c r="E836" s="54"/>
      <c r="G836" s="55"/>
      <c r="I836" s="20"/>
    </row>
    <row r="837" spans="4:8" ht="15" customHeight="1">
      <c r="D837" s="7"/>
      <c r="H837" s="7"/>
    </row>
    <row r="838" spans="1:2" ht="15" customHeight="1">
      <c r="A838" s="84" t="s">
        <v>330</v>
      </c>
      <c r="B838" s="1" t="s">
        <v>647</v>
      </c>
    </row>
    <row r="839" ht="15" customHeight="1">
      <c r="B839" s="1" t="s">
        <v>180</v>
      </c>
    </row>
    <row r="840" ht="15" customHeight="1">
      <c r="B840" s="1" t="s">
        <v>220</v>
      </c>
    </row>
    <row r="841" spans="2:8" ht="15" customHeight="1">
      <c r="B841" s="43" t="s">
        <v>188</v>
      </c>
      <c r="D841" s="7"/>
      <c r="H841" s="7"/>
    </row>
    <row r="842" ht="15" customHeight="1"/>
    <row r="843" spans="3:9" ht="15" customHeight="1">
      <c r="C843" s="1" t="s">
        <v>112</v>
      </c>
      <c r="E843" s="42">
        <v>50</v>
      </c>
      <c r="G843" s="66"/>
      <c r="I843" s="10"/>
    </row>
    <row r="844" ht="15" customHeight="1"/>
    <row r="845" spans="3:9" ht="15" customHeight="1">
      <c r="C845" s="1" t="s">
        <v>113</v>
      </c>
      <c r="E845" s="42">
        <v>50</v>
      </c>
      <c r="G845" s="66"/>
      <c r="I845" s="10"/>
    </row>
    <row r="846" ht="15" customHeight="1"/>
    <row r="847" spans="2:9" ht="15" customHeight="1" thickBot="1">
      <c r="B847" s="61"/>
      <c r="C847" s="61"/>
      <c r="D847" s="61"/>
      <c r="E847" s="62"/>
      <c r="F847" s="61"/>
      <c r="G847" s="63"/>
      <c r="H847" s="61"/>
      <c r="I847" s="64"/>
    </row>
    <row r="848" spans="2:8" ht="15" customHeight="1">
      <c r="B848" s="1" t="s">
        <v>866</v>
      </c>
      <c r="G848" s="9"/>
      <c r="H848" s="8"/>
    </row>
    <row r="849" spans="7:8" ht="15" customHeight="1">
      <c r="G849" s="9"/>
      <c r="H849" s="8"/>
    </row>
    <row r="850" spans="7:8" ht="15" customHeight="1">
      <c r="G850" s="9"/>
      <c r="H850" s="8"/>
    </row>
    <row r="851" ht="15" customHeight="1">
      <c r="B851" s="1" t="s">
        <v>428</v>
      </c>
    </row>
    <row r="852" ht="15" customHeight="1">
      <c r="B852" s="1" t="s">
        <v>276</v>
      </c>
    </row>
    <row r="853" ht="15" customHeight="1">
      <c r="B853" s="1" t="s">
        <v>277</v>
      </c>
    </row>
    <row r="854" ht="15" customHeight="1">
      <c r="B854" s="1" t="s">
        <v>278</v>
      </c>
    </row>
    <row r="855" ht="15" customHeight="1">
      <c r="B855" s="1"/>
    </row>
    <row r="856" ht="15" customHeight="1">
      <c r="B856" s="15" t="s">
        <v>370</v>
      </c>
    </row>
    <row r="857" ht="15" customHeight="1">
      <c r="B857" s="15" t="s">
        <v>371</v>
      </c>
    </row>
    <row r="858" ht="15" customHeight="1">
      <c r="B858" s="15" t="s">
        <v>372</v>
      </c>
    </row>
    <row r="859" spans="1:9" s="53" customFormat="1" ht="15" customHeight="1">
      <c r="A859" s="84"/>
      <c r="B859" s="65"/>
      <c r="E859" s="54"/>
      <c r="G859" s="55"/>
      <c r="I859" s="20"/>
    </row>
    <row r="860" spans="1:9" s="53" customFormat="1" ht="15" customHeight="1">
      <c r="A860" s="84" t="s">
        <v>175</v>
      </c>
      <c r="B860" s="53" t="s">
        <v>154</v>
      </c>
      <c r="E860" s="54"/>
      <c r="G860" s="55"/>
      <c r="I860" s="20"/>
    </row>
    <row r="861" spans="1:9" s="53" customFormat="1" ht="15" customHeight="1">
      <c r="A861" s="84"/>
      <c r="B861" s="53" t="s">
        <v>850</v>
      </c>
      <c r="E861" s="54"/>
      <c r="G861" s="55"/>
      <c r="I861" s="20"/>
    </row>
    <row r="862" spans="1:9" s="53" customFormat="1" ht="15" customHeight="1">
      <c r="A862" s="84"/>
      <c r="B862" s="53" t="s">
        <v>851</v>
      </c>
      <c r="E862" s="54"/>
      <c r="G862" s="55"/>
      <c r="I862" s="20"/>
    </row>
    <row r="863" spans="1:9" s="53" customFormat="1" ht="15" customHeight="1">
      <c r="A863" s="84"/>
      <c r="B863" s="65"/>
      <c r="E863" s="54"/>
      <c r="G863" s="55"/>
      <c r="I863" s="20"/>
    </row>
    <row r="864" spans="1:9" s="53" customFormat="1" ht="15" customHeight="1">
      <c r="A864" s="84"/>
      <c r="B864" s="65"/>
      <c r="C864" s="53" t="s">
        <v>865</v>
      </c>
      <c r="E864" s="54">
        <v>225</v>
      </c>
      <c r="G864" s="55"/>
      <c r="I864" s="10"/>
    </row>
    <row r="865" spans="1:9" s="53" customFormat="1" ht="15" customHeight="1">
      <c r="A865" s="84"/>
      <c r="B865" s="65"/>
      <c r="E865" s="54"/>
      <c r="G865" s="55"/>
      <c r="I865" s="20"/>
    </row>
    <row r="866" spans="1:9" s="53" customFormat="1" ht="15" customHeight="1">
      <c r="A866" s="84"/>
      <c r="B866" s="65"/>
      <c r="E866" s="54"/>
      <c r="G866" s="55"/>
      <c r="I866" s="20"/>
    </row>
    <row r="867" spans="1:9" s="53" customFormat="1" ht="15" customHeight="1">
      <c r="A867" s="84" t="s">
        <v>73</v>
      </c>
      <c r="B867" s="53" t="s">
        <v>154</v>
      </c>
      <c r="E867" s="54"/>
      <c r="G867" s="55"/>
      <c r="I867" s="20"/>
    </row>
    <row r="868" spans="1:9" s="53" customFormat="1" ht="15" customHeight="1">
      <c r="A868" s="84"/>
      <c r="B868" s="53" t="s">
        <v>850</v>
      </c>
      <c r="E868" s="54"/>
      <c r="G868" s="55"/>
      <c r="I868" s="20"/>
    </row>
    <row r="869" spans="1:9" s="53" customFormat="1" ht="15" customHeight="1">
      <c r="A869" s="84"/>
      <c r="B869" s="53" t="s">
        <v>305</v>
      </c>
      <c r="E869" s="54"/>
      <c r="G869" s="55"/>
      <c r="I869" s="20"/>
    </row>
    <row r="870" spans="1:9" s="53" customFormat="1" ht="15" customHeight="1">
      <c r="A870" s="84"/>
      <c r="B870" s="65"/>
      <c r="E870" s="54"/>
      <c r="G870" s="55"/>
      <c r="I870" s="20"/>
    </row>
    <row r="871" spans="1:9" s="53" customFormat="1" ht="15" customHeight="1">
      <c r="A871" s="84"/>
      <c r="B871" s="65"/>
      <c r="C871" s="53" t="s">
        <v>865</v>
      </c>
      <c r="E871" s="54">
        <v>3.1</v>
      </c>
      <c r="G871" s="55"/>
      <c r="I871" s="10"/>
    </row>
    <row r="872" spans="1:9" s="53" customFormat="1" ht="15" customHeight="1">
      <c r="A872" s="84"/>
      <c r="B872" s="65"/>
      <c r="E872" s="54"/>
      <c r="G872" s="55"/>
      <c r="I872" s="20"/>
    </row>
    <row r="873" spans="1:9" s="53" customFormat="1" ht="15" customHeight="1">
      <c r="A873" s="84"/>
      <c r="B873" s="65"/>
      <c r="E873" s="54"/>
      <c r="G873" s="55"/>
      <c r="I873" s="20"/>
    </row>
    <row r="874" spans="1:9" s="53" customFormat="1" ht="15" customHeight="1">
      <c r="A874" s="84" t="s">
        <v>75</v>
      </c>
      <c r="B874" s="53" t="s">
        <v>199</v>
      </c>
      <c r="E874" s="54"/>
      <c r="G874" s="55"/>
      <c r="I874" s="20"/>
    </row>
    <row r="875" spans="1:9" s="53" customFormat="1" ht="15" customHeight="1">
      <c r="A875" s="84"/>
      <c r="B875" s="53" t="s">
        <v>200</v>
      </c>
      <c r="E875" s="54"/>
      <c r="G875" s="55"/>
      <c r="I875" s="20"/>
    </row>
    <row r="876" spans="1:9" s="53" customFormat="1" ht="15" customHeight="1">
      <c r="A876" s="84"/>
      <c r="B876" s="65"/>
      <c r="E876" s="54"/>
      <c r="G876" s="55"/>
      <c r="I876" s="20"/>
    </row>
    <row r="877" spans="1:9" s="53" customFormat="1" ht="15" customHeight="1">
      <c r="A877" s="84"/>
      <c r="B877" s="65"/>
      <c r="C877" s="53" t="s">
        <v>865</v>
      </c>
      <c r="E877" s="54">
        <v>30</v>
      </c>
      <c r="G877" s="55"/>
      <c r="I877" s="10"/>
    </row>
    <row r="878" spans="1:9" s="53" customFormat="1" ht="15" customHeight="1">
      <c r="A878" s="84"/>
      <c r="B878" s="65"/>
      <c r="E878" s="54"/>
      <c r="G878" s="55"/>
      <c r="I878" s="20"/>
    </row>
    <row r="879" spans="1:9" s="53" customFormat="1" ht="15" customHeight="1">
      <c r="A879" s="84"/>
      <c r="B879" s="65"/>
      <c r="E879" s="54"/>
      <c r="G879" s="55"/>
      <c r="I879" s="20"/>
    </row>
    <row r="880" spans="1:9" s="53" customFormat="1" ht="15" customHeight="1">
      <c r="A880" s="84" t="s">
        <v>123</v>
      </c>
      <c r="B880" s="53" t="s">
        <v>411</v>
      </c>
      <c r="E880" s="54"/>
      <c r="G880" s="55"/>
      <c r="I880" s="20"/>
    </row>
    <row r="881" spans="1:9" s="53" customFormat="1" ht="15" customHeight="1">
      <c r="A881" s="84"/>
      <c r="B881" s="53" t="s">
        <v>133</v>
      </c>
      <c r="E881" s="54"/>
      <c r="G881" s="55"/>
      <c r="I881" s="20"/>
    </row>
    <row r="882" spans="1:9" s="53" customFormat="1" ht="15" customHeight="1">
      <c r="A882" s="84"/>
      <c r="B882" s="65"/>
      <c r="E882" s="54"/>
      <c r="G882" s="55"/>
      <c r="I882" s="20"/>
    </row>
    <row r="883" spans="1:9" s="53" customFormat="1" ht="15" customHeight="1">
      <c r="A883" s="84"/>
      <c r="B883" s="65"/>
      <c r="C883" s="53" t="s">
        <v>865</v>
      </c>
      <c r="E883" s="54">
        <v>335</v>
      </c>
      <c r="G883" s="55"/>
      <c r="I883" s="10"/>
    </row>
    <row r="884" spans="1:9" s="53" customFormat="1" ht="15" customHeight="1">
      <c r="A884" s="84"/>
      <c r="B884" s="65"/>
      <c r="E884" s="54"/>
      <c r="G884" s="55"/>
      <c r="I884" s="20"/>
    </row>
    <row r="885" spans="1:9" s="53" customFormat="1" ht="15" customHeight="1">
      <c r="A885" s="84"/>
      <c r="B885" s="65"/>
      <c r="E885" s="54"/>
      <c r="G885" s="55"/>
      <c r="I885" s="20"/>
    </row>
    <row r="886" spans="1:9" s="53" customFormat="1" ht="15" customHeight="1">
      <c r="A886" s="84" t="s">
        <v>127</v>
      </c>
      <c r="B886" s="53" t="s">
        <v>36</v>
      </c>
      <c r="E886" s="54"/>
      <c r="G886" s="55"/>
      <c r="I886" s="20"/>
    </row>
    <row r="887" spans="1:9" s="53" customFormat="1" ht="15" customHeight="1">
      <c r="A887" s="84"/>
      <c r="B887" s="53" t="s">
        <v>134</v>
      </c>
      <c r="E887" s="54"/>
      <c r="G887" s="55"/>
      <c r="I887" s="20"/>
    </row>
    <row r="888" spans="1:9" s="53" customFormat="1" ht="15" customHeight="1">
      <c r="A888" s="84"/>
      <c r="B888" s="65"/>
      <c r="E888" s="54"/>
      <c r="G888" s="55"/>
      <c r="I888" s="20"/>
    </row>
    <row r="889" spans="1:9" s="53" customFormat="1" ht="15" customHeight="1">
      <c r="A889" s="84"/>
      <c r="B889" s="65"/>
      <c r="C889" s="53" t="s">
        <v>865</v>
      </c>
      <c r="E889" s="54">
        <v>40</v>
      </c>
      <c r="G889" s="55"/>
      <c r="I889" s="10"/>
    </row>
    <row r="890" spans="1:9" s="53" customFormat="1" ht="15" customHeight="1">
      <c r="A890" s="84"/>
      <c r="B890" s="65"/>
      <c r="E890" s="54"/>
      <c r="G890" s="55"/>
      <c r="I890" s="20"/>
    </row>
    <row r="891" spans="1:9" s="53" customFormat="1" ht="15" customHeight="1">
      <c r="A891" s="84"/>
      <c r="B891" s="65"/>
      <c r="E891" s="54"/>
      <c r="G891" s="55"/>
      <c r="I891" s="20"/>
    </row>
    <row r="892" spans="1:9" s="53" customFormat="1" ht="15" customHeight="1">
      <c r="A892" s="84" t="s">
        <v>128</v>
      </c>
      <c r="B892" s="53" t="s">
        <v>395</v>
      </c>
      <c r="E892" s="54"/>
      <c r="G892" s="55"/>
      <c r="I892" s="20"/>
    </row>
    <row r="893" spans="1:9" s="53" customFormat="1" ht="15" customHeight="1">
      <c r="A893" s="84"/>
      <c r="B893" s="53" t="s">
        <v>835</v>
      </c>
      <c r="E893" s="54"/>
      <c r="G893" s="55"/>
      <c r="I893" s="20"/>
    </row>
    <row r="894" spans="1:9" s="53" customFormat="1" ht="15" customHeight="1">
      <c r="A894" s="84"/>
      <c r="B894" s="65"/>
      <c r="E894" s="54"/>
      <c r="G894" s="55"/>
      <c r="I894" s="20"/>
    </row>
    <row r="895" spans="1:9" s="53" customFormat="1" ht="15" customHeight="1">
      <c r="A895" s="84"/>
      <c r="B895" s="65"/>
      <c r="C895" s="53" t="s">
        <v>865</v>
      </c>
      <c r="E895" s="54">
        <v>400</v>
      </c>
      <c r="G895" s="55"/>
      <c r="I895" s="10"/>
    </row>
    <row r="896" spans="1:9" s="53" customFormat="1" ht="15" customHeight="1">
      <c r="A896" s="84"/>
      <c r="B896" s="65"/>
      <c r="E896" s="54"/>
      <c r="G896" s="55"/>
      <c r="I896" s="20"/>
    </row>
    <row r="897" spans="1:9" s="53" customFormat="1" ht="15" customHeight="1">
      <c r="A897" s="84"/>
      <c r="B897" s="65"/>
      <c r="E897" s="54"/>
      <c r="G897" s="55"/>
      <c r="H897" s="56"/>
      <c r="I897" s="20"/>
    </row>
    <row r="898" spans="1:9" s="53" customFormat="1" ht="15" customHeight="1">
      <c r="A898" s="84" t="s">
        <v>168</v>
      </c>
      <c r="B898" s="53" t="s">
        <v>129</v>
      </c>
      <c r="D898" s="56"/>
      <c r="E898" s="54"/>
      <c r="G898" s="55"/>
      <c r="H898" s="56"/>
      <c r="I898" s="20"/>
    </row>
    <row r="899" spans="1:9" s="53" customFormat="1" ht="15" customHeight="1">
      <c r="A899" s="84"/>
      <c r="B899" s="53" t="s">
        <v>225</v>
      </c>
      <c r="D899" s="56"/>
      <c r="E899" s="54"/>
      <c r="G899" s="55"/>
      <c r="H899" s="56"/>
      <c r="I899" s="20"/>
    </row>
    <row r="900" spans="1:9" s="53" customFormat="1" ht="15" customHeight="1">
      <c r="A900" s="84"/>
      <c r="B900" s="65"/>
      <c r="E900" s="54"/>
      <c r="G900" s="55"/>
      <c r="H900" s="56"/>
      <c r="I900" s="20"/>
    </row>
    <row r="901" spans="1:9" s="53" customFormat="1" ht="15" customHeight="1">
      <c r="A901" s="84"/>
      <c r="B901" s="65"/>
      <c r="C901" s="53" t="s">
        <v>126</v>
      </c>
      <c r="D901" s="56"/>
      <c r="E901" s="54">
        <v>280</v>
      </c>
      <c r="G901" s="55"/>
      <c r="H901" s="56"/>
      <c r="I901" s="10"/>
    </row>
    <row r="902" spans="1:9" s="53" customFormat="1" ht="15" customHeight="1">
      <c r="A902" s="84"/>
      <c r="B902" s="65"/>
      <c r="E902" s="54"/>
      <c r="G902" s="55"/>
      <c r="H902" s="56"/>
      <c r="I902" s="20"/>
    </row>
    <row r="903" spans="1:9" s="53" customFormat="1" ht="15" customHeight="1">
      <c r="A903" s="84"/>
      <c r="B903" s="65"/>
      <c r="D903" s="56"/>
      <c r="E903" s="54"/>
      <c r="G903" s="60"/>
      <c r="H903" s="56"/>
      <c r="I903" s="10"/>
    </row>
    <row r="904" spans="1:9" s="53" customFormat="1" ht="15" customHeight="1">
      <c r="A904" s="84" t="s">
        <v>867</v>
      </c>
      <c r="B904" s="53" t="s">
        <v>757</v>
      </c>
      <c r="E904" s="54"/>
      <c r="G904" s="55"/>
      <c r="H904" s="56"/>
      <c r="I904" s="20"/>
    </row>
    <row r="905" spans="1:9" s="53" customFormat="1" ht="15" customHeight="1">
      <c r="A905" s="84"/>
      <c r="B905" s="53" t="s">
        <v>754</v>
      </c>
      <c r="E905" s="54"/>
      <c r="G905" s="55"/>
      <c r="H905" s="56"/>
      <c r="I905" s="20"/>
    </row>
    <row r="906" spans="1:9" s="53" customFormat="1" ht="15" customHeight="1">
      <c r="A906" s="84"/>
      <c r="B906" s="53" t="s">
        <v>758</v>
      </c>
      <c r="E906" s="54"/>
      <c r="G906" s="55"/>
      <c r="H906" s="56"/>
      <c r="I906" s="20"/>
    </row>
    <row r="907" spans="1:9" s="53" customFormat="1" ht="15" customHeight="1">
      <c r="A907" s="84"/>
      <c r="B907" s="53" t="s">
        <v>755</v>
      </c>
      <c r="E907" s="54"/>
      <c r="G907" s="55"/>
      <c r="H907" s="56"/>
      <c r="I907" s="20"/>
    </row>
    <row r="908" spans="1:9" s="53" customFormat="1" ht="15" customHeight="1">
      <c r="A908" s="84"/>
      <c r="B908" s="53" t="s">
        <v>756</v>
      </c>
      <c r="E908" s="54"/>
      <c r="G908" s="55"/>
      <c r="H908" s="56"/>
      <c r="I908" s="20"/>
    </row>
    <row r="909" spans="1:9" s="53" customFormat="1" ht="15" customHeight="1">
      <c r="A909" s="84"/>
      <c r="E909" s="54"/>
      <c r="G909" s="55"/>
      <c r="H909" s="56"/>
      <c r="I909" s="20"/>
    </row>
    <row r="910" spans="1:9" s="53" customFormat="1" ht="15" customHeight="1">
      <c r="A910" s="84"/>
      <c r="B910" s="65"/>
      <c r="C910" s="53" t="s">
        <v>386</v>
      </c>
      <c r="E910" s="54">
        <v>0</v>
      </c>
      <c r="G910" s="55"/>
      <c r="H910" s="56"/>
      <c r="I910" s="10"/>
    </row>
    <row r="911" spans="1:9" s="53" customFormat="1" ht="15" customHeight="1">
      <c r="A911" s="84"/>
      <c r="B911" s="65"/>
      <c r="E911" s="54"/>
      <c r="G911" s="55"/>
      <c r="H911" s="56"/>
      <c r="I911" s="20"/>
    </row>
    <row r="912" spans="1:9" s="53" customFormat="1" ht="15" customHeight="1">
      <c r="A912" s="84"/>
      <c r="B912" s="65"/>
      <c r="E912" s="54"/>
      <c r="G912" s="55"/>
      <c r="H912" s="56"/>
      <c r="I912" s="20"/>
    </row>
    <row r="913" spans="1:9" s="53" customFormat="1" ht="15" customHeight="1">
      <c r="A913" s="84" t="s">
        <v>399</v>
      </c>
      <c r="B913" s="53" t="s">
        <v>759</v>
      </c>
      <c r="E913" s="54"/>
      <c r="G913" s="55"/>
      <c r="H913" s="56"/>
      <c r="I913" s="20"/>
    </row>
    <row r="914" spans="1:9" s="53" customFormat="1" ht="15" customHeight="1">
      <c r="A914" s="84"/>
      <c r="B914" s="53" t="s">
        <v>760</v>
      </c>
      <c r="E914" s="54"/>
      <c r="G914" s="55"/>
      <c r="H914" s="56"/>
      <c r="I914" s="20"/>
    </row>
    <row r="915" spans="1:9" s="53" customFormat="1" ht="15" customHeight="1">
      <c r="A915" s="84"/>
      <c r="B915" s="53" t="s">
        <v>761</v>
      </c>
      <c r="E915" s="54"/>
      <c r="G915" s="55"/>
      <c r="H915" s="56"/>
      <c r="I915" s="20"/>
    </row>
    <row r="916" spans="1:9" s="53" customFormat="1" ht="15" customHeight="1">
      <c r="A916" s="84"/>
      <c r="B916" s="65"/>
      <c r="E916" s="54"/>
      <c r="G916" s="55"/>
      <c r="H916" s="56"/>
      <c r="I916" s="20"/>
    </row>
    <row r="917" spans="1:9" s="53" customFormat="1" ht="15" customHeight="1">
      <c r="A917" s="84"/>
      <c r="B917" s="65"/>
      <c r="C917" s="53" t="s">
        <v>126</v>
      </c>
      <c r="E917" s="54">
        <v>0</v>
      </c>
      <c r="G917" s="55"/>
      <c r="H917" s="56"/>
      <c r="I917" s="10"/>
    </row>
    <row r="918" spans="1:9" s="53" customFormat="1" ht="15" customHeight="1">
      <c r="A918" s="84"/>
      <c r="B918" s="65"/>
      <c r="E918" s="54"/>
      <c r="G918" s="55"/>
      <c r="H918" s="56"/>
      <c r="I918" s="20"/>
    </row>
    <row r="919" spans="1:9" s="53" customFormat="1" ht="15" customHeight="1">
      <c r="A919" s="84"/>
      <c r="B919" s="65"/>
      <c r="E919" s="54"/>
      <c r="G919" s="55"/>
      <c r="I919" s="20"/>
    </row>
    <row r="920" spans="1:9" s="53" customFormat="1" ht="15" customHeight="1">
      <c r="A920" s="84" t="s">
        <v>400</v>
      </c>
      <c r="B920" s="53" t="s">
        <v>799</v>
      </c>
      <c r="D920" s="56"/>
      <c r="E920" s="54"/>
      <c r="G920" s="55"/>
      <c r="H920" s="56"/>
      <c r="I920" s="20"/>
    </row>
    <row r="921" spans="1:9" s="53" customFormat="1" ht="15" customHeight="1">
      <c r="A921" s="84"/>
      <c r="B921" s="53" t="s">
        <v>800</v>
      </c>
      <c r="D921" s="56"/>
      <c r="E921" s="54"/>
      <c r="G921" s="55"/>
      <c r="H921" s="56"/>
      <c r="I921" s="20"/>
    </row>
    <row r="922" spans="1:9" s="53" customFormat="1" ht="15" customHeight="1">
      <c r="A922" s="84"/>
      <c r="B922" s="65" t="s">
        <v>801</v>
      </c>
      <c r="E922" s="54"/>
      <c r="G922" s="55"/>
      <c r="H922" s="56"/>
      <c r="I922" s="20"/>
    </row>
    <row r="923" spans="1:9" s="53" customFormat="1" ht="15" customHeight="1">
      <c r="A923" s="84"/>
      <c r="B923" s="65"/>
      <c r="E923" s="54"/>
      <c r="G923" s="55"/>
      <c r="H923" s="56"/>
      <c r="I923" s="20"/>
    </row>
    <row r="924" spans="1:9" s="53" customFormat="1" ht="15" customHeight="1">
      <c r="A924" s="84"/>
      <c r="B924" s="65"/>
      <c r="C924" s="53" t="s">
        <v>126</v>
      </c>
      <c r="D924" s="56"/>
      <c r="E924" s="54">
        <v>426</v>
      </c>
      <c r="G924" s="55"/>
      <c r="H924" s="56"/>
      <c r="I924" s="10"/>
    </row>
    <row r="925" spans="1:9" s="53" customFormat="1" ht="15" customHeight="1">
      <c r="A925" s="84"/>
      <c r="B925" s="65"/>
      <c r="E925" s="54"/>
      <c r="G925" s="55"/>
      <c r="H925" s="56"/>
      <c r="I925" s="20"/>
    </row>
    <row r="926" spans="1:9" s="53" customFormat="1" ht="15" customHeight="1">
      <c r="A926" s="84"/>
      <c r="B926" s="65"/>
      <c r="E926" s="54"/>
      <c r="G926" s="55"/>
      <c r="H926" s="56"/>
      <c r="I926" s="20"/>
    </row>
    <row r="927" spans="1:9" s="53" customFormat="1" ht="15" customHeight="1">
      <c r="A927" s="84" t="s">
        <v>401</v>
      </c>
      <c r="B927" s="53" t="s">
        <v>802</v>
      </c>
      <c r="E927" s="54"/>
      <c r="G927" s="55"/>
      <c r="H927" s="56"/>
      <c r="I927" s="20"/>
    </row>
    <row r="928" spans="1:9" s="53" customFormat="1" ht="15" customHeight="1">
      <c r="A928" s="84"/>
      <c r="B928" s="53" t="s">
        <v>803</v>
      </c>
      <c r="E928" s="54"/>
      <c r="G928" s="55"/>
      <c r="H928" s="56"/>
      <c r="I928" s="20"/>
    </row>
    <row r="929" spans="1:9" s="53" customFormat="1" ht="15" customHeight="1">
      <c r="A929" s="84"/>
      <c r="B929" s="53" t="s">
        <v>804</v>
      </c>
      <c r="E929" s="54"/>
      <c r="G929" s="55"/>
      <c r="H929" s="56"/>
      <c r="I929" s="20"/>
    </row>
    <row r="930" spans="1:9" s="53" customFormat="1" ht="15" customHeight="1">
      <c r="A930" s="84"/>
      <c r="B930" s="65"/>
      <c r="E930" s="54"/>
      <c r="G930" s="55"/>
      <c r="H930" s="56"/>
      <c r="I930" s="20"/>
    </row>
    <row r="931" spans="1:9" s="53" customFormat="1" ht="15" customHeight="1">
      <c r="A931" s="84"/>
      <c r="B931" s="65"/>
      <c r="C931" s="53" t="s">
        <v>126</v>
      </c>
      <c r="E931" s="54">
        <v>440</v>
      </c>
      <c r="G931" s="55"/>
      <c r="H931" s="56"/>
      <c r="I931" s="10"/>
    </row>
    <row r="932" spans="1:9" s="53" customFormat="1" ht="15" customHeight="1">
      <c r="A932" s="84"/>
      <c r="B932" s="65"/>
      <c r="E932" s="54"/>
      <c r="G932" s="55"/>
      <c r="H932" s="56"/>
      <c r="I932" s="20"/>
    </row>
    <row r="933" spans="1:9" s="39" customFormat="1" ht="15" customHeight="1">
      <c r="A933" s="84"/>
      <c r="B933" s="1"/>
      <c r="E933" s="40"/>
      <c r="G933" s="40"/>
      <c r="I933" s="41"/>
    </row>
    <row r="934" spans="1:9" s="39" customFormat="1" ht="15" customHeight="1">
      <c r="A934" s="84"/>
      <c r="B934" s="1"/>
      <c r="E934" s="40"/>
      <c r="G934" s="40"/>
      <c r="I934" s="41"/>
    </row>
    <row r="935" spans="1:2" ht="15" customHeight="1">
      <c r="A935" s="84" t="s">
        <v>403</v>
      </c>
      <c r="B935" s="1" t="s">
        <v>806</v>
      </c>
    </row>
    <row r="936" ht="15" customHeight="1">
      <c r="B936" s="1" t="s">
        <v>805</v>
      </c>
    </row>
    <row r="937" ht="15" customHeight="1">
      <c r="B937" s="37" t="s">
        <v>808</v>
      </c>
    </row>
    <row r="938" ht="15" customHeight="1">
      <c r="B938" s="37" t="s">
        <v>809</v>
      </c>
    </row>
    <row r="939" spans="1:9" s="39" customFormat="1" ht="15" customHeight="1">
      <c r="A939" s="84"/>
      <c r="B939" s="1"/>
      <c r="E939" s="40"/>
      <c r="G939" s="40"/>
      <c r="I939" s="41"/>
    </row>
    <row r="940" spans="1:9" s="39" customFormat="1" ht="15" customHeight="1">
      <c r="A940" s="84"/>
      <c r="B940" s="1"/>
      <c r="C940" s="1" t="s">
        <v>126</v>
      </c>
      <c r="D940" s="7"/>
      <c r="E940" s="42">
        <v>426</v>
      </c>
      <c r="F940" s="1"/>
      <c r="G940" s="44"/>
      <c r="H940" s="7"/>
      <c r="I940" s="5"/>
    </row>
    <row r="941" spans="1:9" s="39" customFormat="1" ht="15" customHeight="1">
      <c r="A941" s="84"/>
      <c r="B941" s="1"/>
      <c r="E941" s="40"/>
      <c r="G941" s="40"/>
      <c r="I941" s="41"/>
    </row>
    <row r="942" spans="1:9" s="39" customFormat="1" ht="15" customHeight="1">
      <c r="A942" s="84"/>
      <c r="B942" s="1"/>
      <c r="E942" s="40"/>
      <c r="G942" s="40"/>
      <c r="I942" s="41"/>
    </row>
    <row r="943" spans="1:2" ht="15" customHeight="1">
      <c r="A943" s="84" t="s">
        <v>404</v>
      </c>
      <c r="B943" s="1" t="s">
        <v>807</v>
      </c>
    </row>
    <row r="944" ht="15" customHeight="1">
      <c r="B944" s="1" t="s">
        <v>805</v>
      </c>
    </row>
    <row r="945" ht="15" customHeight="1">
      <c r="B945" s="37" t="s">
        <v>809</v>
      </c>
    </row>
    <row r="946" spans="1:9" s="39" customFormat="1" ht="15" customHeight="1">
      <c r="A946" s="84"/>
      <c r="B946" s="1"/>
      <c r="E946" s="40"/>
      <c r="G946" s="40"/>
      <c r="I946" s="41"/>
    </row>
    <row r="947" spans="1:9" s="39" customFormat="1" ht="15" customHeight="1">
      <c r="A947" s="84"/>
      <c r="B947" s="1"/>
      <c r="C947" s="1" t="s">
        <v>126</v>
      </c>
      <c r="D947" s="7"/>
      <c r="E947" s="42">
        <v>14</v>
      </c>
      <c r="F947" s="1"/>
      <c r="G947" s="44"/>
      <c r="H947" s="7"/>
      <c r="I947" s="5"/>
    </row>
    <row r="948" spans="1:9" s="39" customFormat="1" ht="15" customHeight="1">
      <c r="A948" s="84"/>
      <c r="B948" s="1"/>
      <c r="C948" s="1"/>
      <c r="D948" s="7"/>
      <c r="E948" s="42"/>
      <c r="F948" s="1"/>
      <c r="G948" s="44"/>
      <c r="H948" s="7"/>
      <c r="I948" s="5"/>
    </row>
    <row r="949" spans="1:9" s="53" customFormat="1" ht="15" customHeight="1">
      <c r="A949" s="84"/>
      <c r="B949" s="65"/>
      <c r="E949" s="54"/>
      <c r="G949" s="55"/>
      <c r="I949" s="20"/>
    </row>
    <row r="950" spans="1:9" s="53" customFormat="1" ht="15" customHeight="1">
      <c r="A950" s="84" t="s">
        <v>405</v>
      </c>
      <c r="B950" s="53" t="s">
        <v>306</v>
      </c>
      <c r="E950" s="54"/>
      <c r="G950" s="55"/>
      <c r="I950" s="20"/>
    </row>
    <row r="951" spans="1:9" s="53" customFormat="1" ht="15" customHeight="1">
      <c r="A951" s="84"/>
      <c r="B951" s="53" t="s">
        <v>307</v>
      </c>
      <c r="E951" s="54"/>
      <c r="G951" s="55"/>
      <c r="I951" s="20"/>
    </row>
    <row r="952" spans="1:9" s="53" customFormat="1" ht="15" customHeight="1">
      <c r="A952" s="84"/>
      <c r="B952" s="65"/>
      <c r="E952" s="54"/>
      <c r="G952" s="55"/>
      <c r="I952" s="20"/>
    </row>
    <row r="953" spans="1:9" s="53" customFormat="1" ht="15" customHeight="1">
      <c r="A953" s="84"/>
      <c r="B953" s="65"/>
      <c r="C953" s="53" t="s">
        <v>126</v>
      </c>
      <c r="E953" s="54">
        <v>2441</v>
      </c>
      <c r="G953" s="55"/>
      <c r="I953" s="10"/>
    </row>
    <row r="954" spans="1:9" s="53" customFormat="1" ht="15" customHeight="1">
      <c r="A954" s="84"/>
      <c r="B954" s="65"/>
      <c r="E954" s="54"/>
      <c r="G954" s="55"/>
      <c r="I954" s="20"/>
    </row>
    <row r="955" spans="1:9" s="53" customFormat="1" ht="15" customHeight="1">
      <c r="A955" s="84"/>
      <c r="B955" s="65"/>
      <c r="E955" s="54"/>
      <c r="G955" s="55"/>
      <c r="I955" s="20"/>
    </row>
    <row r="956" spans="1:9" s="53" customFormat="1" ht="15" customHeight="1">
      <c r="A956" s="84" t="s">
        <v>227</v>
      </c>
      <c r="B956" s="53" t="s">
        <v>363</v>
      </c>
      <c r="D956" s="56"/>
      <c r="E956" s="54"/>
      <c r="G956" s="55"/>
      <c r="I956" s="20"/>
    </row>
    <row r="957" spans="1:9" s="53" customFormat="1" ht="15" customHeight="1">
      <c r="A957" s="84"/>
      <c r="B957" s="73" t="s">
        <v>364</v>
      </c>
      <c r="D957" s="56"/>
      <c r="E957" s="54"/>
      <c r="G957" s="55"/>
      <c r="I957" s="20"/>
    </row>
    <row r="958" spans="1:9" s="53" customFormat="1" ht="15" customHeight="1">
      <c r="A958" s="84"/>
      <c r="B958" s="73" t="s">
        <v>365</v>
      </c>
      <c r="D958" s="56"/>
      <c r="E958" s="54"/>
      <c r="G958" s="55"/>
      <c r="I958" s="20"/>
    </row>
    <row r="959" spans="1:9" s="53" customFormat="1" ht="15" customHeight="1">
      <c r="A959" s="84"/>
      <c r="B959" s="73"/>
      <c r="D959" s="56"/>
      <c r="E959" s="54"/>
      <c r="G959" s="55"/>
      <c r="I959" s="20"/>
    </row>
    <row r="960" spans="1:9" s="53" customFormat="1" ht="15" customHeight="1">
      <c r="A960" s="84"/>
      <c r="B960" s="65"/>
      <c r="C960" s="53" t="s">
        <v>126</v>
      </c>
      <c r="D960" s="56"/>
      <c r="E960" s="54">
        <v>1886</v>
      </c>
      <c r="F960" s="59"/>
      <c r="G960" s="55"/>
      <c r="I960" s="10"/>
    </row>
    <row r="961" spans="1:9" s="53" customFormat="1" ht="15" customHeight="1">
      <c r="A961" s="84"/>
      <c r="B961" s="65"/>
      <c r="E961" s="54"/>
      <c r="G961" s="55"/>
      <c r="I961" s="20"/>
    </row>
    <row r="962" spans="1:9" s="53" customFormat="1" ht="15" customHeight="1">
      <c r="A962" s="84"/>
      <c r="B962" s="65"/>
      <c r="E962" s="54"/>
      <c r="G962" s="55"/>
      <c r="I962" s="20"/>
    </row>
    <row r="963" spans="1:9" s="53" customFormat="1" ht="15" customHeight="1">
      <c r="A963" s="84" t="s">
        <v>330</v>
      </c>
      <c r="B963" s="53" t="s">
        <v>772</v>
      </c>
      <c r="D963" s="56"/>
      <c r="E963" s="54"/>
      <c r="G963" s="55"/>
      <c r="I963" s="20"/>
    </row>
    <row r="964" spans="1:9" s="53" customFormat="1" ht="15" customHeight="1">
      <c r="A964" s="84"/>
      <c r="B964" s="73" t="s">
        <v>364</v>
      </c>
      <c r="D964" s="56"/>
      <c r="E964" s="54"/>
      <c r="G964" s="55"/>
      <c r="I964" s="20"/>
    </row>
    <row r="965" spans="1:9" s="53" customFormat="1" ht="15" customHeight="1">
      <c r="A965" s="84"/>
      <c r="B965" s="73" t="s">
        <v>365</v>
      </c>
      <c r="D965" s="56"/>
      <c r="E965" s="54"/>
      <c r="G965" s="55"/>
      <c r="I965" s="20"/>
    </row>
    <row r="966" spans="1:9" s="53" customFormat="1" ht="15" customHeight="1">
      <c r="A966" s="84"/>
      <c r="B966" s="73" t="s">
        <v>366</v>
      </c>
      <c r="D966" s="56"/>
      <c r="E966" s="54"/>
      <c r="G966" s="55"/>
      <c r="I966" s="20"/>
    </row>
    <row r="967" spans="1:9" s="53" customFormat="1" ht="15" customHeight="1">
      <c r="A967" s="84"/>
      <c r="B967" s="53" t="s">
        <v>367</v>
      </c>
      <c r="D967" s="56"/>
      <c r="E967" s="54"/>
      <c r="G967" s="55"/>
      <c r="I967" s="20"/>
    </row>
    <row r="968" spans="1:9" s="53" customFormat="1" ht="15" customHeight="1">
      <c r="A968" s="84"/>
      <c r="B968" s="53" t="s">
        <v>368</v>
      </c>
      <c r="D968" s="56"/>
      <c r="E968" s="54"/>
      <c r="G968" s="55"/>
      <c r="I968" s="20"/>
    </row>
    <row r="969" spans="1:9" s="53" customFormat="1" ht="15" customHeight="1">
      <c r="A969" s="84"/>
      <c r="B969" s="65"/>
      <c r="D969" s="56"/>
      <c r="E969" s="54"/>
      <c r="G969" s="55"/>
      <c r="I969" s="20"/>
    </row>
    <row r="970" spans="1:9" s="53" customFormat="1" ht="15" customHeight="1">
      <c r="A970" s="84"/>
      <c r="B970" s="65"/>
      <c r="C970" s="53" t="s">
        <v>126</v>
      </c>
      <c r="D970" s="56"/>
      <c r="E970" s="54">
        <v>555</v>
      </c>
      <c r="F970" s="59"/>
      <c r="G970" s="55"/>
      <c r="I970" s="10"/>
    </row>
    <row r="971" spans="1:9" s="53" customFormat="1" ht="15" customHeight="1">
      <c r="A971" s="84"/>
      <c r="B971" s="65"/>
      <c r="E971" s="54"/>
      <c r="G971" s="55"/>
      <c r="I971" s="20"/>
    </row>
    <row r="972" spans="1:9" s="53" customFormat="1" ht="15" customHeight="1">
      <c r="A972" s="84"/>
      <c r="B972" s="65"/>
      <c r="E972" s="54"/>
      <c r="G972" s="55"/>
      <c r="I972" s="20"/>
    </row>
    <row r="973" spans="1:9" s="53" customFormat="1" ht="15" customHeight="1">
      <c r="A973" s="84" t="s">
        <v>331</v>
      </c>
      <c r="B973" s="53" t="s">
        <v>313</v>
      </c>
      <c r="D973" s="56"/>
      <c r="E973" s="54"/>
      <c r="G973" s="55"/>
      <c r="I973" s="20"/>
    </row>
    <row r="974" spans="1:9" s="53" customFormat="1" ht="15" customHeight="1">
      <c r="A974" s="84"/>
      <c r="B974" s="53" t="s">
        <v>311</v>
      </c>
      <c r="D974" s="56"/>
      <c r="E974" s="54"/>
      <c r="G974" s="55"/>
      <c r="I974" s="20"/>
    </row>
    <row r="975" spans="1:9" s="53" customFormat="1" ht="15" customHeight="1">
      <c r="A975" s="84"/>
      <c r="B975" s="53" t="s">
        <v>312</v>
      </c>
      <c r="D975" s="56"/>
      <c r="E975" s="54"/>
      <c r="G975" s="55"/>
      <c r="I975" s="20"/>
    </row>
    <row r="976" spans="1:9" s="53" customFormat="1" ht="15" customHeight="1">
      <c r="A976" s="84"/>
      <c r="B976" s="65"/>
      <c r="D976" s="56"/>
      <c r="E976" s="54"/>
      <c r="G976" s="55"/>
      <c r="I976" s="20"/>
    </row>
    <row r="977" spans="1:9" s="53" customFormat="1" ht="15" customHeight="1">
      <c r="A977" s="84"/>
      <c r="B977" s="65"/>
      <c r="C977" s="53" t="s">
        <v>30</v>
      </c>
      <c r="D977" s="56"/>
      <c r="E977" s="54">
        <v>11</v>
      </c>
      <c r="F977" s="59"/>
      <c r="G977" s="55"/>
      <c r="I977" s="10"/>
    </row>
    <row r="978" spans="1:9" s="53" customFormat="1" ht="15" customHeight="1">
      <c r="A978" s="84"/>
      <c r="B978" s="65"/>
      <c r="D978" s="56"/>
      <c r="E978" s="54"/>
      <c r="F978" s="59"/>
      <c r="G978" s="55"/>
      <c r="I978" s="10"/>
    </row>
    <row r="979" spans="1:9" s="53" customFormat="1" ht="15" customHeight="1">
      <c r="A979" s="84"/>
      <c r="B979" s="65"/>
      <c r="E979" s="54"/>
      <c r="G979" s="55"/>
      <c r="I979" s="20"/>
    </row>
    <row r="980" spans="1:9" s="53" customFormat="1" ht="15" customHeight="1">
      <c r="A980" s="84" t="s">
        <v>332</v>
      </c>
      <c r="B980" s="53" t="s">
        <v>773</v>
      </c>
      <c r="D980" s="56"/>
      <c r="E980" s="54"/>
      <c r="G980" s="55"/>
      <c r="I980" s="20"/>
    </row>
    <row r="981" spans="1:9" s="53" customFormat="1" ht="15" customHeight="1">
      <c r="A981" s="84"/>
      <c r="B981" s="53" t="s">
        <v>311</v>
      </c>
      <c r="D981" s="56"/>
      <c r="E981" s="54"/>
      <c r="G981" s="55"/>
      <c r="I981" s="20"/>
    </row>
    <row r="982" spans="1:9" s="53" customFormat="1" ht="15" customHeight="1">
      <c r="A982" s="84"/>
      <c r="B982" s="53" t="s">
        <v>312</v>
      </c>
      <c r="D982" s="56"/>
      <c r="E982" s="54"/>
      <c r="G982" s="55"/>
      <c r="I982" s="20"/>
    </row>
    <row r="983" spans="1:9" s="53" customFormat="1" ht="15" customHeight="1">
      <c r="A983" s="84"/>
      <c r="B983" s="65"/>
      <c r="D983" s="56"/>
      <c r="E983" s="54"/>
      <c r="G983" s="55"/>
      <c r="I983" s="20"/>
    </row>
    <row r="984" spans="1:9" s="53" customFormat="1" ht="15" customHeight="1">
      <c r="A984" s="84"/>
      <c r="B984" s="65"/>
      <c r="C984" s="53" t="s">
        <v>30</v>
      </c>
      <c r="D984" s="56"/>
      <c r="E984" s="54">
        <v>5</v>
      </c>
      <c r="F984" s="59"/>
      <c r="G984" s="55"/>
      <c r="I984" s="10"/>
    </row>
    <row r="985" spans="1:9" s="53" customFormat="1" ht="15" customHeight="1">
      <c r="A985" s="84"/>
      <c r="B985" s="65"/>
      <c r="D985" s="56"/>
      <c r="E985" s="54"/>
      <c r="F985" s="59"/>
      <c r="G985" s="55"/>
      <c r="I985" s="10"/>
    </row>
    <row r="986" ht="15" customHeight="1">
      <c r="H986" s="7"/>
    </row>
    <row r="987" spans="1:9" ht="15" customHeight="1">
      <c r="A987" s="84" t="s">
        <v>153</v>
      </c>
      <c r="B987" s="1" t="s">
        <v>774</v>
      </c>
      <c r="E987" s="1"/>
      <c r="G987" s="386"/>
      <c r="H987" s="387"/>
      <c r="I987" s="388"/>
    </row>
    <row r="988" spans="2:9" ht="15" customHeight="1">
      <c r="B988" s="1" t="s">
        <v>779</v>
      </c>
      <c r="E988" s="1"/>
      <c r="G988" s="386"/>
      <c r="H988" s="387"/>
      <c r="I988" s="388"/>
    </row>
    <row r="989" spans="2:9" ht="15" customHeight="1">
      <c r="B989" s="1" t="s">
        <v>775</v>
      </c>
      <c r="E989" s="1"/>
      <c r="G989" s="386"/>
      <c r="H989" s="387"/>
      <c r="I989" s="388"/>
    </row>
    <row r="990" spans="2:9" ht="15" customHeight="1">
      <c r="B990" s="1" t="s">
        <v>776</v>
      </c>
      <c r="E990" s="1"/>
      <c r="G990" s="386"/>
      <c r="H990" s="387"/>
      <c r="I990" s="388"/>
    </row>
    <row r="991" spans="2:9" ht="15" customHeight="1">
      <c r="B991" s="1" t="s">
        <v>777</v>
      </c>
      <c r="E991" s="1"/>
      <c r="G991" s="386"/>
      <c r="H991" s="387"/>
      <c r="I991" s="388"/>
    </row>
    <row r="992" spans="2:9" ht="15" customHeight="1">
      <c r="B992" s="1" t="s">
        <v>778</v>
      </c>
      <c r="E992" s="1"/>
      <c r="G992" s="386"/>
      <c r="H992" s="387"/>
      <c r="I992" s="388"/>
    </row>
    <row r="993" spans="5:9" ht="15" customHeight="1">
      <c r="E993" s="1"/>
      <c r="G993" s="386"/>
      <c r="H993" s="387"/>
      <c r="I993" s="388"/>
    </row>
    <row r="994" spans="3:9" ht="15" customHeight="1">
      <c r="C994" s="1" t="s">
        <v>30</v>
      </c>
      <c r="E994" s="1">
        <v>1</v>
      </c>
      <c r="G994" s="386"/>
      <c r="H994" s="387"/>
      <c r="I994" s="390"/>
    </row>
    <row r="995" ht="15" customHeight="1">
      <c r="H995" s="7"/>
    </row>
    <row r="996" ht="15" customHeight="1">
      <c r="B996" s="1"/>
    </row>
    <row r="997" spans="1:2" ht="15" customHeight="1">
      <c r="A997" s="84" t="s">
        <v>7</v>
      </c>
      <c r="B997" s="1" t="s">
        <v>310</v>
      </c>
    </row>
    <row r="998" ht="15" customHeight="1">
      <c r="B998" s="1" t="s">
        <v>184</v>
      </c>
    </row>
    <row r="999" ht="15" customHeight="1">
      <c r="B999" s="1" t="s">
        <v>185</v>
      </c>
    </row>
    <row r="1000" ht="15" customHeight="1">
      <c r="B1000" s="1"/>
    </row>
    <row r="1001" spans="2:5" ht="15" customHeight="1">
      <c r="B1001" s="1"/>
      <c r="C1001" s="1" t="s">
        <v>30</v>
      </c>
      <c r="E1001" s="42">
        <v>7</v>
      </c>
    </row>
    <row r="1002" ht="15" customHeight="1">
      <c r="B1002" s="1"/>
    </row>
    <row r="1003" spans="1:9" s="53" customFormat="1" ht="15" customHeight="1">
      <c r="A1003" s="84"/>
      <c r="B1003" s="65"/>
      <c r="E1003" s="54"/>
      <c r="G1003" s="55"/>
      <c r="I1003" s="20"/>
    </row>
    <row r="1004" spans="1:8" ht="15" customHeight="1">
      <c r="A1004" s="84" t="s">
        <v>333</v>
      </c>
      <c r="B1004" s="1" t="s">
        <v>209</v>
      </c>
      <c r="C1004" s="7"/>
      <c r="F1004" s="7"/>
      <c r="H1004" s="7"/>
    </row>
    <row r="1005" spans="2:8" ht="15" customHeight="1">
      <c r="B1005" s="1" t="s">
        <v>314</v>
      </c>
      <c r="C1005" s="7"/>
      <c r="F1005" s="7"/>
      <c r="H1005" s="7"/>
    </row>
    <row r="1006" spans="2:8" ht="15" customHeight="1">
      <c r="B1006" s="1" t="s">
        <v>369</v>
      </c>
      <c r="C1006" s="7"/>
      <c r="F1006" s="7"/>
      <c r="H1006" s="7"/>
    </row>
    <row r="1007" spans="2:8" ht="15" customHeight="1">
      <c r="B1007" s="1" t="s">
        <v>315</v>
      </c>
      <c r="C1007" s="7"/>
      <c r="F1007" s="7"/>
      <c r="H1007" s="7"/>
    </row>
    <row r="1008" spans="2:8" ht="15" customHeight="1">
      <c r="B1008" s="1"/>
      <c r="C1008" s="7"/>
      <c r="F1008" s="7"/>
      <c r="H1008" s="7"/>
    </row>
    <row r="1009" spans="2:8" ht="15" customHeight="1">
      <c r="B1009" s="1"/>
      <c r="C1009" s="1" t="s">
        <v>386</v>
      </c>
      <c r="E1009" s="67">
        <v>200</v>
      </c>
      <c r="G1009" s="44"/>
      <c r="H1009" s="7"/>
    </row>
    <row r="1010" ht="15" customHeight="1">
      <c r="B1010" s="1"/>
    </row>
    <row r="1011" spans="1:9" s="53" customFormat="1" ht="15" customHeight="1">
      <c r="A1011" s="84"/>
      <c r="C1011" s="56"/>
      <c r="E1011" s="54"/>
      <c r="G1011" s="55"/>
      <c r="I1011" s="10"/>
    </row>
    <row r="1012" spans="1:9" s="53" customFormat="1" ht="15" customHeight="1">
      <c r="A1012" s="84" t="s">
        <v>141</v>
      </c>
      <c r="B1012" s="53" t="s">
        <v>94</v>
      </c>
      <c r="E1012" s="54"/>
      <c r="G1012" s="55"/>
      <c r="I1012" s="20"/>
    </row>
    <row r="1013" spans="1:9" s="53" customFormat="1" ht="15" customHeight="1">
      <c r="A1013" s="84"/>
      <c r="B1013" s="73" t="s">
        <v>308</v>
      </c>
      <c r="E1013" s="54"/>
      <c r="G1013" s="55"/>
      <c r="I1013" s="20"/>
    </row>
    <row r="1014" spans="1:9" s="53" customFormat="1" ht="15" customHeight="1">
      <c r="A1014" s="84"/>
      <c r="B1014" s="73" t="s">
        <v>309</v>
      </c>
      <c r="E1014" s="54"/>
      <c r="G1014" s="55"/>
      <c r="I1014" s="20"/>
    </row>
    <row r="1015" spans="1:9" s="53" customFormat="1" ht="15" customHeight="1">
      <c r="A1015" s="84"/>
      <c r="B1015" s="73" t="s">
        <v>39</v>
      </c>
      <c r="E1015" s="54"/>
      <c r="G1015" s="55"/>
      <c r="I1015" s="20"/>
    </row>
    <row r="1016" spans="1:9" s="53" customFormat="1" ht="15" customHeight="1">
      <c r="A1016" s="84"/>
      <c r="B1016" s="53" t="s">
        <v>40</v>
      </c>
      <c r="E1016" s="54"/>
      <c r="G1016" s="55"/>
      <c r="I1016" s="20"/>
    </row>
    <row r="1017" spans="1:9" s="53" customFormat="1" ht="15" customHeight="1">
      <c r="A1017" s="84"/>
      <c r="B1017" s="73" t="s">
        <v>658</v>
      </c>
      <c r="E1017" s="54"/>
      <c r="G1017" s="55"/>
      <c r="I1017" s="20"/>
    </row>
    <row r="1018" spans="1:9" s="53" customFormat="1" ht="15" customHeight="1">
      <c r="A1018" s="84"/>
      <c r="B1018" s="73" t="s">
        <v>659</v>
      </c>
      <c r="E1018" s="54"/>
      <c r="G1018" s="55"/>
      <c r="I1018" s="20"/>
    </row>
    <row r="1019" spans="1:9" s="53" customFormat="1" ht="15" customHeight="1">
      <c r="A1019" s="84"/>
      <c r="E1019" s="54"/>
      <c r="G1019" s="55"/>
      <c r="I1019" s="75"/>
    </row>
    <row r="1020" spans="1:9" s="53" customFormat="1" ht="15" customHeight="1">
      <c r="A1020" s="84"/>
      <c r="C1020" s="53" t="s">
        <v>126</v>
      </c>
      <c r="E1020" s="54">
        <v>817</v>
      </c>
      <c r="F1020" s="59"/>
      <c r="G1020" s="55"/>
      <c r="I1020" s="20"/>
    </row>
    <row r="1021" spans="1:9" s="53" customFormat="1" ht="15" customHeight="1">
      <c r="A1021" s="84"/>
      <c r="E1021" s="54"/>
      <c r="F1021" s="59"/>
      <c r="G1021" s="55"/>
      <c r="I1021" s="20"/>
    </row>
    <row r="1022" ht="15" customHeight="1">
      <c r="B1022" s="1"/>
    </row>
    <row r="1023" spans="1:9" s="53" customFormat="1" ht="15" customHeight="1">
      <c r="A1023" s="84"/>
      <c r="B1023" s="84" t="s">
        <v>41</v>
      </c>
      <c r="E1023" s="54"/>
      <c r="G1023" s="55"/>
      <c r="H1023" s="56"/>
      <c r="I1023" s="20"/>
    </row>
    <row r="1024" spans="1:9" s="53" customFormat="1" ht="15" customHeight="1">
      <c r="A1024" s="84" t="s">
        <v>95</v>
      </c>
      <c r="B1024" s="53" t="s">
        <v>832</v>
      </c>
      <c r="D1024" s="56"/>
      <c r="E1024" s="54"/>
      <c r="G1024" s="55"/>
      <c r="H1024" s="56"/>
      <c r="I1024" s="20"/>
    </row>
    <row r="1025" spans="1:9" s="53" customFormat="1" ht="15" customHeight="1">
      <c r="A1025" s="84"/>
      <c r="B1025" s="53" t="s">
        <v>665</v>
      </c>
      <c r="D1025" s="56"/>
      <c r="E1025" s="54"/>
      <c r="G1025" s="55"/>
      <c r="H1025" s="56"/>
      <c r="I1025" s="20"/>
    </row>
    <row r="1026" spans="1:9" s="53" customFormat="1" ht="15" customHeight="1">
      <c r="A1026" s="84"/>
      <c r="B1026" s="53" t="s">
        <v>666</v>
      </c>
      <c r="D1026" s="56"/>
      <c r="E1026" s="54"/>
      <c r="G1026" s="55"/>
      <c r="H1026" s="56"/>
      <c r="I1026" s="20"/>
    </row>
    <row r="1027" spans="1:9" s="53" customFormat="1" ht="15" customHeight="1">
      <c r="A1027" s="84"/>
      <c r="B1027" s="65"/>
      <c r="D1027" s="56"/>
      <c r="E1027" s="54"/>
      <c r="G1027" s="55"/>
      <c r="H1027" s="56"/>
      <c r="I1027" s="20"/>
    </row>
    <row r="1028" spans="1:9" s="53" customFormat="1" ht="15" customHeight="1">
      <c r="A1028" s="84"/>
      <c r="B1028" s="65" t="s">
        <v>46</v>
      </c>
      <c r="D1028" s="56"/>
      <c r="E1028" s="54"/>
      <c r="G1028" s="55"/>
      <c r="H1028" s="56"/>
      <c r="I1028" s="20"/>
    </row>
    <row r="1029" spans="1:2" s="53" customFormat="1" ht="15" customHeight="1">
      <c r="A1029" s="84" t="s">
        <v>434</v>
      </c>
      <c r="B1029" s="91" t="s">
        <v>43</v>
      </c>
    </row>
    <row r="1030" spans="1:3" s="53" customFormat="1" ht="15" customHeight="1">
      <c r="A1030" s="84"/>
      <c r="B1030" s="98" t="s">
        <v>42</v>
      </c>
      <c r="C1030" s="90"/>
    </row>
    <row r="1031" spans="1:3" s="53" customFormat="1" ht="15" customHeight="1">
      <c r="A1031" s="84"/>
      <c r="B1031" s="98" t="s">
        <v>201</v>
      </c>
      <c r="C1031" s="90"/>
    </row>
    <row r="1032" spans="1:3" s="53" customFormat="1" ht="15" customHeight="1">
      <c r="A1032" s="84"/>
      <c r="B1032" s="98" t="s">
        <v>202</v>
      </c>
      <c r="C1032" s="90"/>
    </row>
    <row r="1033" spans="1:9" s="53" customFormat="1" ht="15" customHeight="1">
      <c r="A1033" s="84"/>
      <c r="B1033" s="98"/>
      <c r="C1033" s="53" t="s">
        <v>30</v>
      </c>
      <c r="D1033" s="56"/>
      <c r="E1033" s="54">
        <v>29</v>
      </c>
      <c r="G1033" s="60"/>
      <c r="H1033" s="56"/>
      <c r="I1033" s="10"/>
    </row>
    <row r="1034" spans="1:9" s="53" customFormat="1" ht="15" customHeight="1">
      <c r="A1034" s="84"/>
      <c r="B1034" s="98"/>
      <c r="D1034" s="56"/>
      <c r="E1034" s="54"/>
      <c r="G1034" s="60"/>
      <c r="H1034" s="56"/>
      <c r="I1034" s="10"/>
    </row>
    <row r="1035" spans="1:9" s="53" customFormat="1" ht="15" customHeight="1">
      <c r="A1035" s="84" t="s">
        <v>435</v>
      </c>
      <c r="B1035" s="86" t="s">
        <v>44</v>
      </c>
      <c r="D1035" s="56"/>
      <c r="E1035" s="54"/>
      <c r="G1035" s="55"/>
      <c r="H1035" s="56"/>
      <c r="I1035" s="20"/>
    </row>
    <row r="1036" spans="1:9" s="53" customFormat="1" ht="15" customHeight="1">
      <c r="A1036" s="84"/>
      <c r="B1036" s="98" t="s">
        <v>42</v>
      </c>
      <c r="D1036" s="56"/>
      <c r="E1036" s="54"/>
      <c r="G1036" s="60"/>
      <c r="H1036" s="56"/>
      <c r="I1036" s="10"/>
    </row>
    <row r="1037" spans="1:9" s="53" customFormat="1" ht="15" customHeight="1">
      <c r="A1037" s="84"/>
      <c r="B1037" s="98" t="s">
        <v>203</v>
      </c>
      <c r="D1037" s="56"/>
      <c r="E1037" s="54"/>
      <c r="G1037" s="60"/>
      <c r="H1037" s="56"/>
      <c r="I1037" s="10"/>
    </row>
    <row r="1038" spans="1:9" s="53" customFormat="1" ht="15" customHeight="1">
      <c r="A1038" s="84"/>
      <c r="B1038" s="98" t="s">
        <v>204</v>
      </c>
      <c r="D1038" s="56"/>
      <c r="E1038" s="54"/>
      <c r="G1038" s="60"/>
      <c r="H1038" s="56"/>
      <c r="I1038" s="10"/>
    </row>
    <row r="1039" spans="1:9" s="53" customFormat="1" ht="15" customHeight="1">
      <c r="A1039" s="84"/>
      <c r="B1039" s="98"/>
      <c r="C1039" s="53" t="s">
        <v>30</v>
      </c>
      <c r="D1039" s="56"/>
      <c r="E1039" s="54">
        <v>6</v>
      </c>
      <c r="G1039" s="60"/>
      <c r="H1039" s="56"/>
      <c r="I1039" s="10"/>
    </row>
    <row r="1040" spans="1:9" s="53" customFormat="1" ht="15" customHeight="1">
      <c r="A1040" s="84"/>
      <c r="B1040" s="98"/>
      <c r="D1040" s="56"/>
      <c r="E1040" s="54"/>
      <c r="G1040" s="60"/>
      <c r="H1040" s="56"/>
      <c r="I1040" s="10"/>
    </row>
    <row r="1041" spans="1:2" s="53" customFormat="1" ht="15" customHeight="1">
      <c r="A1041" s="84" t="s">
        <v>436</v>
      </c>
      <c r="B1041" s="99" t="s">
        <v>45</v>
      </c>
    </row>
    <row r="1042" spans="1:9" s="53" customFormat="1" ht="15" customHeight="1">
      <c r="A1042" s="84"/>
      <c r="B1042" s="98" t="s">
        <v>42</v>
      </c>
      <c r="D1042" s="56"/>
      <c r="E1042" s="54"/>
      <c r="G1042" s="55"/>
      <c r="H1042" s="56"/>
      <c r="I1042" s="20"/>
    </row>
    <row r="1043" spans="1:9" s="53" customFormat="1" ht="15" customHeight="1">
      <c r="A1043" s="84"/>
      <c r="B1043" s="98" t="s">
        <v>203</v>
      </c>
      <c r="D1043" s="56"/>
      <c r="E1043" s="54"/>
      <c r="G1043" s="55"/>
      <c r="H1043" s="56"/>
      <c r="I1043" s="20"/>
    </row>
    <row r="1044" spans="1:9" s="53" customFormat="1" ht="15" customHeight="1">
      <c r="A1044" s="84"/>
      <c r="B1044" s="98" t="s">
        <v>204</v>
      </c>
      <c r="D1044" s="56"/>
      <c r="E1044" s="54"/>
      <c r="G1044" s="55"/>
      <c r="H1044" s="56"/>
      <c r="I1044" s="20"/>
    </row>
    <row r="1045" spans="1:9" s="53" customFormat="1" ht="15" customHeight="1">
      <c r="A1045" s="84"/>
      <c r="B1045" s="98"/>
      <c r="C1045" s="53" t="s">
        <v>30</v>
      </c>
      <c r="D1045" s="56"/>
      <c r="E1045" s="54">
        <v>4</v>
      </c>
      <c r="G1045" s="60"/>
      <c r="H1045" s="56"/>
      <c r="I1045" s="10"/>
    </row>
    <row r="1046" spans="1:9" s="53" customFormat="1" ht="15" customHeight="1">
      <c r="A1046" s="84"/>
      <c r="B1046" s="98"/>
      <c r="D1046" s="56"/>
      <c r="E1046" s="54"/>
      <c r="G1046" s="55"/>
      <c r="H1046" s="56"/>
      <c r="I1046" s="20"/>
    </row>
    <row r="1047" spans="1:9" s="53" customFormat="1" ht="15" customHeight="1">
      <c r="A1047" s="84"/>
      <c r="B1047" s="98"/>
      <c r="D1047" s="56"/>
      <c r="E1047" s="54"/>
      <c r="G1047" s="55"/>
      <c r="H1047" s="56"/>
      <c r="I1047" s="20"/>
    </row>
    <row r="1048" spans="1:9" s="53" customFormat="1" ht="15" customHeight="1">
      <c r="A1048" s="84"/>
      <c r="B1048" s="98" t="s">
        <v>47</v>
      </c>
      <c r="D1048" s="56"/>
      <c r="E1048" s="54"/>
      <c r="G1048" s="55"/>
      <c r="H1048" s="56"/>
      <c r="I1048" s="20"/>
    </row>
    <row r="1049" spans="1:9" s="53" customFormat="1" ht="15" customHeight="1">
      <c r="A1049" s="84" t="s">
        <v>437</v>
      </c>
      <c r="B1049" s="99" t="s">
        <v>869</v>
      </c>
      <c r="D1049" s="56"/>
      <c r="E1049" s="54"/>
      <c r="G1049" s="55"/>
      <c r="H1049" s="56"/>
      <c r="I1049" s="20"/>
    </row>
    <row r="1050" spans="1:9" s="53" customFormat="1" ht="15" customHeight="1">
      <c r="A1050" s="84"/>
      <c r="B1050" s="98" t="s">
        <v>205</v>
      </c>
      <c r="D1050" s="56"/>
      <c r="E1050" s="54"/>
      <c r="G1050" s="55"/>
      <c r="H1050" s="56"/>
      <c r="I1050" s="20"/>
    </row>
    <row r="1051" spans="1:9" s="53" customFormat="1" ht="15" customHeight="1">
      <c r="A1051" s="84"/>
      <c r="B1051" s="391"/>
      <c r="C1051" s="53" t="s">
        <v>30</v>
      </c>
      <c r="D1051" s="56"/>
      <c r="E1051" s="54">
        <v>138</v>
      </c>
      <c r="G1051" s="60"/>
      <c r="H1051" s="56"/>
      <c r="I1051" s="10"/>
    </row>
    <row r="1052" spans="1:2" s="53" customFormat="1" ht="15" customHeight="1">
      <c r="A1052" s="84"/>
      <c r="B1052" s="98"/>
    </row>
    <row r="1053" spans="1:9" s="53" customFormat="1" ht="15" customHeight="1">
      <c r="A1053" s="84"/>
      <c r="B1053" s="98"/>
      <c r="D1053" s="56"/>
      <c r="E1053" s="54"/>
      <c r="G1053" s="60"/>
      <c r="H1053" s="56"/>
      <c r="I1053" s="10"/>
    </row>
    <row r="1054" spans="1:2" s="53" customFormat="1" ht="15" customHeight="1">
      <c r="A1054" s="84" t="s">
        <v>438</v>
      </c>
      <c r="B1054" s="99" t="s">
        <v>49</v>
      </c>
    </row>
    <row r="1055" spans="1:9" s="53" customFormat="1" ht="15" customHeight="1">
      <c r="A1055" s="84"/>
      <c r="B1055" s="98" t="s">
        <v>48</v>
      </c>
      <c r="D1055" s="56"/>
      <c r="E1055" s="54"/>
      <c r="G1055" s="55"/>
      <c r="H1055" s="56"/>
      <c r="I1055" s="20"/>
    </row>
    <row r="1056" spans="1:9" s="53" customFormat="1" ht="15" customHeight="1">
      <c r="A1056" s="84"/>
      <c r="B1056" s="98"/>
      <c r="C1056" s="53" t="s">
        <v>30</v>
      </c>
      <c r="D1056" s="56"/>
      <c r="E1056" s="54">
        <v>5</v>
      </c>
      <c r="G1056" s="60"/>
      <c r="H1056" s="56"/>
      <c r="I1056" s="10"/>
    </row>
    <row r="1057" spans="1:9" s="53" customFormat="1" ht="15" customHeight="1">
      <c r="A1057" s="84"/>
      <c r="B1057" s="98"/>
      <c r="D1057" s="56"/>
      <c r="E1057" s="54"/>
      <c r="G1057" s="60"/>
      <c r="H1057" s="56"/>
      <c r="I1057" s="10"/>
    </row>
    <row r="1058" spans="1:9" s="53" customFormat="1" ht="15" customHeight="1">
      <c r="A1058" s="84"/>
      <c r="B1058" s="98"/>
      <c r="D1058" s="56"/>
      <c r="E1058" s="54"/>
      <c r="G1058" s="60"/>
      <c r="H1058" s="56"/>
      <c r="I1058" s="10"/>
    </row>
    <row r="1059" spans="1:2" s="53" customFormat="1" ht="15" customHeight="1">
      <c r="A1059" s="84" t="s">
        <v>439</v>
      </c>
      <c r="B1059" s="99" t="s">
        <v>50</v>
      </c>
    </row>
    <row r="1060" spans="1:9" s="53" customFormat="1" ht="15" customHeight="1">
      <c r="A1060" s="84"/>
      <c r="B1060" s="98" t="s">
        <v>48</v>
      </c>
      <c r="D1060" s="56"/>
      <c r="E1060" s="54"/>
      <c r="G1060" s="55"/>
      <c r="H1060" s="56"/>
      <c r="I1060" s="20"/>
    </row>
    <row r="1061" spans="1:9" s="53" customFormat="1" ht="15" customHeight="1">
      <c r="A1061" s="84"/>
      <c r="B1061" s="98"/>
      <c r="C1061" s="53" t="s">
        <v>30</v>
      </c>
      <c r="D1061" s="56"/>
      <c r="E1061" s="54">
        <v>4</v>
      </c>
      <c r="G1061" s="60"/>
      <c r="H1061" s="56"/>
      <c r="I1061" s="10"/>
    </row>
    <row r="1062" spans="1:9" s="53" customFormat="1" ht="15" customHeight="1">
      <c r="A1062" s="84"/>
      <c r="B1062" s="98"/>
      <c r="D1062" s="56"/>
      <c r="E1062" s="54"/>
      <c r="G1062" s="60"/>
      <c r="H1062" s="56"/>
      <c r="I1062" s="10"/>
    </row>
    <row r="1063" spans="1:9" s="53" customFormat="1" ht="15" customHeight="1">
      <c r="A1063" s="84"/>
      <c r="B1063" s="98"/>
      <c r="D1063" s="56"/>
      <c r="E1063" s="54"/>
      <c r="G1063" s="60"/>
      <c r="H1063" s="56"/>
      <c r="I1063" s="10"/>
    </row>
    <row r="1064" spans="1:2" s="53" customFormat="1" ht="15" customHeight="1">
      <c r="A1064" s="84" t="s">
        <v>440</v>
      </c>
      <c r="B1064" s="99" t="s">
        <v>854</v>
      </c>
    </row>
    <row r="1065" spans="1:9" s="53" customFormat="1" ht="15" customHeight="1">
      <c r="A1065" s="84"/>
      <c r="B1065" s="98" t="s">
        <v>51</v>
      </c>
      <c r="D1065" s="56"/>
      <c r="E1065" s="54"/>
      <c r="G1065" s="55"/>
      <c r="H1065" s="56"/>
      <c r="I1065" s="20"/>
    </row>
    <row r="1066" spans="1:9" s="53" customFormat="1" ht="15" customHeight="1">
      <c r="A1066" s="84"/>
      <c r="B1066" s="98"/>
      <c r="C1066" s="53" t="s">
        <v>30</v>
      </c>
      <c r="D1066" s="56"/>
      <c r="E1066" s="54">
        <v>170</v>
      </c>
      <c r="G1066" s="60"/>
      <c r="H1066" s="56"/>
      <c r="I1066" s="10"/>
    </row>
    <row r="1067" spans="1:9" s="53" customFormat="1" ht="15" customHeight="1">
      <c r="A1067" s="84"/>
      <c r="B1067" s="98"/>
      <c r="D1067" s="56"/>
      <c r="E1067" s="54"/>
      <c r="G1067" s="60"/>
      <c r="H1067" s="56"/>
      <c r="I1067" s="10"/>
    </row>
    <row r="1068" spans="1:9" s="53" customFormat="1" ht="15" customHeight="1">
      <c r="A1068" s="84"/>
      <c r="B1068" s="98"/>
      <c r="D1068" s="56"/>
      <c r="E1068" s="54"/>
      <c r="G1068" s="60"/>
      <c r="H1068" s="56"/>
      <c r="I1068" s="10"/>
    </row>
    <row r="1069" spans="1:2" s="53" customFormat="1" ht="15" customHeight="1">
      <c r="A1069" s="84" t="s">
        <v>441</v>
      </c>
      <c r="B1069" s="99" t="s">
        <v>52</v>
      </c>
    </row>
    <row r="1070" spans="1:9" s="53" customFormat="1" ht="15" customHeight="1">
      <c r="A1070" s="84"/>
      <c r="B1070" s="98" t="s">
        <v>206</v>
      </c>
      <c r="D1070" s="56"/>
      <c r="E1070" s="54"/>
      <c r="G1070" s="55"/>
      <c r="H1070" s="56"/>
      <c r="I1070" s="20"/>
    </row>
    <row r="1071" spans="1:9" s="53" customFormat="1" ht="15" customHeight="1">
      <c r="A1071" s="84"/>
      <c r="B1071" s="98"/>
      <c r="C1071" s="53" t="s">
        <v>30</v>
      </c>
      <c r="D1071" s="56"/>
      <c r="E1071" s="54">
        <v>64</v>
      </c>
      <c r="G1071" s="60"/>
      <c r="H1071" s="56"/>
      <c r="I1071" s="10"/>
    </row>
    <row r="1072" spans="1:9" s="53" customFormat="1" ht="15" customHeight="1">
      <c r="A1072" s="84"/>
      <c r="B1072" s="98"/>
      <c r="D1072" s="56"/>
      <c r="E1072" s="54"/>
      <c r="G1072" s="60"/>
      <c r="H1072" s="56"/>
      <c r="I1072" s="10"/>
    </row>
    <row r="1073" spans="1:9" s="53" customFormat="1" ht="15" customHeight="1">
      <c r="A1073" s="84"/>
      <c r="B1073" s="65"/>
      <c r="D1073" s="56"/>
      <c r="E1073" s="54"/>
      <c r="G1073" s="60"/>
      <c r="H1073" s="56"/>
      <c r="I1073" s="10"/>
    </row>
    <row r="1074" spans="1:2" ht="15" customHeight="1">
      <c r="A1074" s="84" t="s">
        <v>326</v>
      </c>
      <c r="B1074" s="1" t="s">
        <v>224</v>
      </c>
    </row>
    <row r="1075" spans="2:5" ht="15" customHeight="1">
      <c r="B1075" s="15" t="s">
        <v>97</v>
      </c>
      <c r="E1075" s="67"/>
    </row>
    <row r="1076" spans="2:5" ht="15" customHeight="1">
      <c r="B1076" s="15" t="s">
        <v>98</v>
      </c>
      <c r="E1076" s="67"/>
    </row>
    <row r="1077" spans="2:8" ht="15" customHeight="1">
      <c r="B1077" s="43" t="s">
        <v>188</v>
      </c>
      <c r="D1077" s="7"/>
      <c r="H1077" s="7"/>
    </row>
    <row r="1078" spans="4:8" ht="15" customHeight="1">
      <c r="D1078" s="7"/>
      <c r="H1078" s="7"/>
    </row>
    <row r="1079" spans="3:9" ht="15" customHeight="1">
      <c r="C1079" s="1" t="s">
        <v>189</v>
      </c>
      <c r="D1079" s="7"/>
      <c r="E1079" s="42">
        <v>50</v>
      </c>
      <c r="G1079" s="66"/>
      <c r="H1079" s="7"/>
      <c r="I1079" s="10"/>
    </row>
    <row r="1080" spans="4:8" ht="15" customHeight="1">
      <c r="D1080" s="7"/>
      <c r="H1080" s="7"/>
    </row>
    <row r="1081" spans="3:9" ht="15" customHeight="1">
      <c r="C1081" s="1" t="s">
        <v>190</v>
      </c>
      <c r="D1081" s="7"/>
      <c r="E1081" s="42">
        <v>50</v>
      </c>
      <c r="G1081" s="66"/>
      <c r="H1081" s="7"/>
      <c r="I1081" s="10"/>
    </row>
    <row r="1082" spans="2:9" ht="15" customHeight="1" thickBot="1">
      <c r="B1082" s="61"/>
      <c r="C1082" s="61"/>
      <c r="D1082" s="61"/>
      <c r="E1082" s="62"/>
      <c r="F1082" s="61"/>
      <c r="G1082" s="63"/>
      <c r="H1082" s="61"/>
      <c r="I1082" s="64"/>
    </row>
    <row r="1083" spans="2:8" ht="15" customHeight="1">
      <c r="B1083" s="1" t="s">
        <v>338</v>
      </c>
      <c r="G1083" s="9"/>
      <c r="H1083" s="8"/>
    </row>
    <row r="1084" ht="15" customHeight="1">
      <c r="H1084" s="7"/>
    </row>
    <row r="1085" spans="1:9" s="15" customFormat="1" ht="15" customHeight="1">
      <c r="A1085" s="84"/>
      <c r="B1085" s="15" t="s">
        <v>20</v>
      </c>
      <c r="E1085" s="51"/>
      <c r="G1085" s="30"/>
      <c r="H1085" s="7"/>
      <c r="I1085" s="31"/>
    </row>
    <row r="1086" ht="15" customHeight="1">
      <c r="H1086" s="7"/>
    </row>
    <row r="1087" spans="2:8" ht="15" customHeight="1">
      <c r="B1087" s="1" t="s">
        <v>21</v>
      </c>
      <c r="H1087" s="7"/>
    </row>
    <row r="1088" spans="2:5" ht="15" customHeight="1">
      <c r="B1088" s="1"/>
      <c r="E1088" s="67"/>
    </row>
    <row r="1089" spans="1:5" ht="15" customHeight="1">
      <c r="A1089" s="84" t="s">
        <v>175</v>
      </c>
      <c r="B1089" s="1" t="s">
        <v>780</v>
      </c>
      <c r="E1089" s="67"/>
    </row>
    <row r="1090" spans="1:9" s="53" customFormat="1" ht="15" customHeight="1">
      <c r="A1090" s="84"/>
      <c r="B1090" s="1" t="s">
        <v>781</v>
      </c>
      <c r="E1090" s="54"/>
      <c r="G1090" s="55"/>
      <c r="I1090" s="20"/>
    </row>
    <row r="1091" ht="15" customHeight="1">
      <c r="B1091" s="1" t="s">
        <v>782</v>
      </c>
    </row>
    <row r="1092" ht="15" customHeight="1">
      <c r="B1092" s="1" t="s">
        <v>783</v>
      </c>
    </row>
    <row r="1093" ht="15" customHeight="1">
      <c r="B1093" s="1" t="s">
        <v>784</v>
      </c>
    </row>
    <row r="1094" ht="15" customHeight="1">
      <c r="B1094" s="1" t="s">
        <v>785</v>
      </c>
    </row>
    <row r="1095" ht="15" customHeight="1">
      <c r="B1095" s="1"/>
    </row>
    <row r="1096" spans="2:5" ht="15" customHeight="1">
      <c r="B1096" s="1"/>
      <c r="C1096" s="1" t="s">
        <v>865</v>
      </c>
      <c r="E1096" s="67">
        <v>122</v>
      </c>
    </row>
    <row r="1097" spans="2:9" ht="15" customHeight="1" thickBot="1">
      <c r="B1097" s="61"/>
      <c r="C1097" s="61"/>
      <c r="D1097" s="61"/>
      <c r="E1097" s="62"/>
      <c r="F1097" s="61"/>
      <c r="G1097" s="63"/>
      <c r="H1097" s="61"/>
      <c r="I1097" s="64"/>
    </row>
    <row r="1098" spans="2:8" ht="15" customHeight="1">
      <c r="B1098" s="1" t="s">
        <v>863</v>
      </c>
      <c r="H1098" s="7"/>
    </row>
    <row r="1099" ht="15" customHeight="1">
      <c r="H1099" s="7"/>
    </row>
    <row r="1100" ht="15" customHeight="1">
      <c r="H1100" s="7"/>
    </row>
    <row r="1101" spans="2:8" ht="15" customHeight="1">
      <c r="B1101" s="1" t="s">
        <v>406</v>
      </c>
      <c r="H1101" s="7"/>
    </row>
    <row r="1102" spans="2:8" ht="15" customHeight="1">
      <c r="B1102" s="1"/>
      <c r="H1102" s="7"/>
    </row>
    <row r="1103" spans="1:8" ht="15" customHeight="1">
      <c r="A1103" s="84" t="s">
        <v>175</v>
      </c>
      <c r="B1103" s="1" t="s">
        <v>429</v>
      </c>
      <c r="H1103" s="7"/>
    </row>
    <row r="1104" spans="2:8" ht="15" customHeight="1">
      <c r="B1104" s="1" t="s">
        <v>430</v>
      </c>
      <c r="H1104" s="7"/>
    </row>
    <row r="1105" spans="2:8" ht="15" customHeight="1">
      <c r="B1105" s="1"/>
      <c r="H1105" s="7"/>
    </row>
    <row r="1106" spans="2:5" ht="15" customHeight="1">
      <c r="B1106" s="1"/>
      <c r="C1106" s="1" t="s">
        <v>92</v>
      </c>
      <c r="E1106" s="67">
        <v>1</v>
      </c>
    </row>
    <row r="1107" spans="2:9" ht="15" customHeight="1" thickBot="1">
      <c r="B1107" s="61"/>
      <c r="C1107" s="61"/>
      <c r="D1107" s="61"/>
      <c r="E1107" s="62"/>
      <c r="F1107" s="61"/>
      <c r="G1107" s="63"/>
      <c r="H1107" s="61"/>
      <c r="I1107" s="64"/>
    </row>
    <row r="1108" spans="2:8" ht="15" customHeight="1">
      <c r="B1108" s="1" t="s">
        <v>407</v>
      </c>
      <c r="H1108" s="7"/>
    </row>
    <row r="1109" ht="15" customHeight="1">
      <c r="H1109" s="7"/>
    </row>
    <row r="1110" ht="15" customHeight="1">
      <c r="H1110" s="7"/>
    </row>
    <row r="1111" spans="2:8" ht="15" customHeight="1">
      <c r="B1111" s="1" t="s">
        <v>408</v>
      </c>
      <c r="H1111" s="7"/>
    </row>
    <row r="1112" spans="2:8" ht="15" customHeight="1">
      <c r="B1112" s="1"/>
      <c r="H1112" s="7"/>
    </row>
    <row r="1113" spans="1:8" ht="15" customHeight="1">
      <c r="A1113" s="84" t="s">
        <v>175</v>
      </c>
      <c r="B1113" s="1" t="s">
        <v>431</v>
      </c>
      <c r="H1113" s="7"/>
    </row>
    <row r="1114" spans="2:8" ht="15" customHeight="1">
      <c r="B1114" s="1" t="s">
        <v>430</v>
      </c>
      <c r="H1114" s="7"/>
    </row>
    <row r="1115" spans="2:8" ht="15" customHeight="1">
      <c r="B1115" s="1"/>
      <c r="H1115" s="7"/>
    </row>
    <row r="1116" spans="2:5" ht="15" customHeight="1">
      <c r="B1116" s="1"/>
      <c r="C1116" s="1" t="s">
        <v>92</v>
      </c>
      <c r="E1116" s="67">
        <v>1</v>
      </c>
    </row>
    <row r="1117" spans="2:9" ht="15" customHeight="1" thickBot="1">
      <c r="B1117" s="61"/>
      <c r="C1117" s="61"/>
      <c r="D1117" s="61"/>
      <c r="E1117" s="62"/>
      <c r="F1117" s="61"/>
      <c r="G1117" s="63"/>
      <c r="H1117" s="61"/>
      <c r="I1117" s="64"/>
    </row>
    <row r="1118" spans="2:8" ht="15" customHeight="1">
      <c r="B1118" s="1" t="s">
        <v>393</v>
      </c>
      <c r="H1118" s="7"/>
    </row>
    <row r="1119" ht="15" customHeight="1">
      <c r="H1119" s="7"/>
    </row>
    <row r="1120" ht="15" customHeight="1">
      <c r="H1120" s="7"/>
    </row>
    <row r="1121" spans="2:8" ht="15" customHeight="1">
      <c r="B1121" s="1" t="s">
        <v>660</v>
      </c>
      <c r="H1121" s="7"/>
    </row>
    <row r="1122" spans="2:8" ht="15" customHeight="1">
      <c r="B1122" s="15" t="s">
        <v>87</v>
      </c>
      <c r="H1122" s="7"/>
    </row>
    <row r="1123" spans="1:9" s="14" customFormat="1" ht="15" customHeight="1">
      <c r="A1123" s="84"/>
      <c r="B1123" s="36" t="s">
        <v>208</v>
      </c>
      <c r="E1123" s="42"/>
      <c r="G1123" s="4"/>
      <c r="H1123" s="13"/>
      <c r="I1123" s="35"/>
    </row>
    <row r="1124" spans="1:9" s="14" customFormat="1" ht="15" customHeight="1">
      <c r="A1124" s="84"/>
      <c r="B1124" s="43" t="s">
        <v>207</v>
      </c>
      <c r="E1124" s="42"/>
      <c r="G1124" s="4"/>
      <c r="H1124" s="13"/>
      <c r="I1124" s="35"/>
    </row>
    <row r="1125" spans="1:9" s="14" customFormat="1" ht="15" customHeight="1">
      <c r="A1125" s="84"/>
      <c r="B1125" s="43" t="s">
        <v>179</v>
      </c>
      <c r="E1125" s="42"/>
      <c r="G1125" s="4"/>
      <c r="H1125" s="13"/>
      <c r="I1125" s="35"/>
    </row>
    <row r="1126" spans="1:9" s="14" customFormat="1" ht="15" customHeight="1">
      <c r="A1126" s="84"/>
      <c r="B1126" s="43" t="s">
        <v>422</v>
      </c>
      <c r="E1126" s="42"/>
      <c r="G1126" s="4"/>
      <c r="H1126" s="13"/>
      <c r="I1126" s="35"/>
    </row>
    <row r="1127" spans="1:9" s="14" customFormat="1" ht="15" customHeight="1">
      <c r="A1127" s="84"/>
      <c r="B1127" s="43" t="s">
        <v>384</v>
      </c>
      <c r="E1127" s="42"/>
      <c r="G1127" s="4"/>
      <c r="H1127" s="13"/>
      <c r="I1127" s="35"/>
    </row>
    <row r="1128" spans="1:9" s="14" customFormat="1" ht="15" customHeight="1">
      <c r="A1128" s="84"/>
      <c r="B1128" s="43" t="s">
        <v>423</v>
      </c>
      <c r="E1128" s="42"/>
      <c r="G1128" s="4"/>
      <c r="H1128" s="13"/>
      <c r="I1128" s="35"/>
    </row>
    <row r="1129" spans="1:9" s="14" customFormat="1" ht="15" customHeight="1">
      <c r="A1129" s="84"/>
      <c r="B1129" s="43" t="s">
        <v>833</v>
      </c>
      <c r="E1129" s="42"/>
      <c r="G1129" s="4"/>
      <c r="H1129" s="13"/>
      <c r="I1129" s="35"/>
    </row>
    <row r="1130" spans="1:9" s="14" customFormat="1" ht="15" customHeight="1">
      <c r="A1130" s="84"/>
      <c r="B1130" s="43" t="s">
        <v>834</v>
      </c>
      <c r="E1130" s="42"/>
      <c r="G1130" s="4"/>
      <c r="H1130" s="13"/>
      <c r="I1130" s="35"/>
    </row>
    <row r="1131" spans="1:9" s="14" customFormat="1" ht="15" customHeight="1">
      <c r="A1131" s="84"/>
      <c r="B1131" s="43" t="s">
        <v>825</v>
      </c>
      <c r="E1131" s="42"/>
      <c r="G1131" s="4"/>
      <c r="H1131" s="13"/>
      <c r="I1131" s="35"/>
    </row>
    <row r="1132" spans="1:9" s="14" customFormat="1" ht="15" customHeight="1">
      <c r="A1132" s="84"/>
      <c r="B1132" s="43" t="s">
        <v>382</v>
      </c>
      <c r="E1132" s="42"/>
      <c r="G1132" s="4"/>
      <c r="H1132" s="13"/>
      <c r="I1132" s="35"/>
    </row>
    <row r="1133" spans="1:9" s="14" customFormat="1" ht="15" customHeight="1">
      <c r="A1133" s="84"/>
      <c r="B1133" s="43" t="s">
        <v>383</v>
      </c>
      <c r="E1133" s="42"/>
      <c r="G1133" s="4"/>
      <c r="H1133" s="13"/>
      <c r="I1133" s="35"/>
    </row>
    <row r="1134" spans="2:8" ht="15" customHeight="1">
      <c r="B1134" s="36" t="s">
        <v>861</v>
      </c>
      <c r="H1134" s="7"/>
    </row>
    <row r="1135" spans="2:8" ht="15" customHeight="1">
      <c r="B1135" s="36" t="s">
        <v>862</v>
      </c>
      <c r="H1135" s="7"/>
    </row>
    <row r="1136" spans="2:8" ht="15" customHeight="1">
      <c r="B1136" s="15"/>
      <c r="H1136" s="7"/>
    </row>
    <row r="1137" spans="4:8" ht="15" customHeight="1">
      <c r="D1137" s="7"/>
      <c r="H1137" s="7"/>
    </row>
    <row r="1138" spans="1:8" ht="15" customHeight="1">
      <c r="A1138" s="84" t="s">
        <v>175</v>
      </c>
      <c r="B1138" s="1" t="s">
        <v>701</v>
      </c>
      <c r="D1138" s="7"/>
      <c r="H1138" s="7"/>
    </row>
    <row r="1139" ht="15" customHeight="1">
      <c r="B1139" s="1" t="s">
        <v>702</v>
      </c>
    </row>
    <row r="1140" ht="15" customHeight="1">
      <c r="B1140" s="1" t="s">
        <v>703</v>
      </c>
    </row>
    <row r="1141" spans="2:8" ht="15" customHeight="1">
      <c r="B1141" s="1" t="s">
        <v>704</v>
      </c>
      <c r="D1141" s="7"/>
      <c r="H1141" s="7"/>
    </row>
    <row r="1142" spans="2:8" ht="15" customHeight="1">
      <c r="B1142" s="1" t="s">
        <v>705</v>
      </c>
      <c r="D1142" s="7"/>
      <c r="H1142" s="7"/>
    </row>
    <row r="1143" ht="15" customHeight="1"/>
    <row r="1144" spans="3:9" ht="15" customHeight="1">
      <c r="C1144" s="1" t="s">
        <v>30</v>
      </c>
      <c r="D1144" s="7"/>
      <c r="E1144" s="42">
        <v>1</v>
      </c>
      <c r="H1144" s="7"/>
      <c r="I1144" s="10"/>
    </row>
    <row r="1145" spans="2:9" ht="15" customHeight="1" thickBot="1">
      <c r="B1145" s="61"/>
      <c r="C1145" s="68"/>
      <c r="D1145" s="61"/>
      <c r="E1145" s="62"/>
      <c r="F1145" s="61"/>
      <c r="G1145" s="63"/>
      <c r="H1145" s="61"/>
      <c r="I1145" s="64"/>
    </row>
    <row r="1146" spans="2:9" ht="15" customHeight="1">
      <c r="B1146" s="8" t="s">
        <v>22</v>
      </c>
      <c r="D1146" s="8"/>
      <c r="E1146" s="76"/>
      <c r="F1146" s="8"/>
      <c r="G1146" s="9"/>
      <c r="H1146" s="7"/>
      <c r="I1146" s="10"/>
    </row>
    <row r="1147" spans="2:9" ht="15" customHeight="1">
      <c r="B1147" s="8"/>
      <c r="D1147" s="8"/>
      <c r="E1147" s="76"/>
      <c r="F1147" s="8"/>
      <c r="G1147" s="9"/>
      <c r="H1147" s="7"/>
      <c r="I1147" s="10"/>
    </row>
    <row r="1148" spans="2:9" ht="15" customHeight="1">
      <c r="B1148" s="8"/>
      <c r="D1148" s="8"/>
      <c r="E1148" s="76"/>
      <c r="F1148" s="8"/>
      <c r="G1148" s="9"/>
      <c r="H1148" s="7"/>
      <c r="I1148" s="10"/>
    </row>
    <row r="1149" spans="2:9" ht="15" customHeight="1">
      <c r="B1149" s="8"/>
      <c r="D1149" s="8"/>
      <c r="E1149" s="76"/>
      <c r="F1149" s="8"/>
      <c r="G1149" s="9"/>
      <c r="H1149" s="7"/>
      <c r="I1149" s="10"/>
    </row>
    <row r="1150" ht="15" customHeight="1">
      <c r="H1150" s="7"/>
    </row>
    <row r="1151" spans="2:8" ht="15" customHeight="1">
      <c r="B1151" s="1" t="s">
        <v>432</v>
      </c>
      <c r="H1151" s="7"/>
    </row>
    <row r="1152" spans="1:9" s="53" customFormat="1" ht="15" customHeight="1">
      <c r="A1152" s="84"/>
      <c r="B1152" s="65"/>
      <c r="D1152" s="56"/>
      <c r="E1152" s="54"/>
      <c r="G1152" s="55"/>
      <c r="H1152" s="56"/>
      <c r="I1152" s="20"/>
    </row>
    <row r="1153" spans="1:9" s="53" customFormat="1" ht="15" customHeight="1">
      <c r="A1153" s="84" t="s">
        <v>175</v>
      </c>
      <c r="B1153" s="53" t="s">
        <v>786</v>
      </c>
      <c r="D1153" s="56"/>
      <c r="E1153" s="54"/>
      <c r="G1153" s="55"/>
      <c r="H1153" s="56"/>
      <c r="I1153" s="20"/>
    </row>
    <row r="1154" spans="1:9" s="53" customFormat="1" ht="15" customHeight="1">
      <c r="A1154" s="84"/>
      <c r="B1154" s="53" t="s">
        <v>791</v>
      </c>
      <c r="D1154" s="56"/>
      <c r="E1154" s="54"/>
      <c r="G1154" s="55"/>
      <c r="H1154" s="56"/>
      <c r="I1154" s="20"/>
    </row>
    <row r="1155" spans="1:9" s="53" customFormat="1" ht="15" customHeight="1">
      <c r="A1155" s="84"/>
      <c r="B1155" s="53" t="s">
        <v>787</v>
      </c>
      <c r="D1155" s="56"/>
      <c r="E1155" s="54"/>
      <c r="G1155" s="55"/>
      <c r="H1155" s="56"/>
      <c r="I1155" s="20"/>
    </row>
    <row r="1156" spans="1:9" s="53" customFormat="1" ht="15" customHeight="1">
      <c r="A1156" s="84"/>
      <c r="B1156" s="53" t="s">
        <v>788</v>
      </c>
      <c r="D1156" s="56"/>
      <c r="E1156" s="54"/>
      <c r="G1156" s="55"/>
      <c r="H1156" s="56"/>
      <c r="I1156" s="20"/>
    </row>
    <row r="1157" spans="1:9" s="53" customFormat="1" ht="15" customHeight="1">
      <c r="A1157" s="84"/>
      <c r="B1157" s="53" t="s">
        <v>789</v>
      </c>
      <c r="D1157" s="56"/>
      <c r="E1157" s="54"/>
      <c r="G1157" s="55"/>
      <c r="H1157" s="56"/>
      <c r="I1157" s="20"/>
    </row>
    <row r="1158" spans="1:9" s="53" customFormat="1" ht="15" customHeight="1">
      <c r="A1158" s="84"/>
      <c r="B1158" s="53" t="s">
        <v>63</v>
      </c>
      <c r="D1158" s="56"/>
      <c r="E1158" s="54"/>
      <c r="G1158" s="55"/>
      <c r="H1158" s="56"/>
      <c r="I1158" s="20"/>
    </row>
    <row r="1159" spans="1:9" s="53" customFormat="1" ht="15" customHeight="1">
      <c r="A1159" s="84"/>
      <c r="B1159" s="97" t="s">
        <v>790</v>
      </c>
      <c r="D1159" s="56"/>
      <c r="E1159" s="54"/>
      <c r="G1159" s="55"/>
      <c r="H1159" s="56"/>
      <c r="I1159" s="20"/>
    </row>
    <row r="1160" spans="1:9" s="53" customFormat="1" ht="15" customHeight="1">
      <c r="A1160" s="84"/>
      <c r="B1160" s="65"/>
      <c r="D1160" s="56"/>
      <c r="E1160" s="54"/>
      <c r="G1160" s="55"/>
      <c r="H1160" s="56"/>
      <c r="I1160" s="20"/>
    </row>
    <row r="1161" spans="1:9" s="53" customFormat="1" ht="15" customHeight="1">
      <c r="A1161" s="84"/>
      <c r="B1161" s="65"/>
      <c r="C1161" s="53" t="s">
        <v>126</v>
      </c>
      <c r="D1161" s="56"/>
      <c r="E1161" s="54">
        <v>40.15</v>
      </c>
      <c r="G1161" s="55"/>
      <c r="H1161" s="56"/>
      <c r="I1161" s="10"/>
    </row>
    <row r="1162" spans="2:9" ht="15" customHeight="1" thickBot="1">
      <c r="B1162" s="61"/>
      <c r="C1162" s="61"/>
      <c r="D1162" s="61"/>
      <c r="E1162" s="62"/>
      <c r="F1162" s="61"/>
      <c r="G1162" s="63"/>
      <c r="H1162" s="61"/>
      <c r="I1162" s="64"/>
    </row>
    <row r="1163" spans="2:8" ht="15" customHeight="1">
      <c r="B1163" s="1" t="s">
        <v>317</v>
      </c>
      <c r="H1163" s="7"/>
    </row>
    <row r="1164" ht="15" customHeight="1">
      <c r="H1164" s="7"/>
    </row>
    <row r="1165" ht="15" customHeight="1">
      <c r="H1165" s="7"/>
    </row>
    <row r="1167" spans="2:8" ht="15" customHeight="1">
      <c r="B1167" s="1" t="s">
        <v>433</v>
      </c>
      <c r="H1167" s="7"/>
    </row>
    <row r="1168" spans="1:9" s="58" customFormat="1" ht="15" customHeight="1">
      <c r="A1168" s="84"/>
      <c r="B1168" s="65"/>
      <c r="E1168" s="77"/>
      <c r="G1168" s="78"/>
      <c r="I1168" s="75"/>
    </row>
    <row r="1169" spans="1:9" s="58" customFormat="1" ht="15" customHeight="1">
      <c r="A1169" s="84"/>
      <c r="B1169" s="65" t="s">
        <v>349</v>
      </c>
      <c r="E1169" s="77"/>
      <c r="G1169" s="78"/>
      <c r="I1169" s="75"/>
    </row>
    <row r="1170" spans="2:8" ht="15" customHeight="1">
      <c r="B1170" s="93" t="s">
        <v>706</v>
      </c>
      <c r="H1170" s="7"/>
    </row>
    <row r="1171" spans="2:8" ht="15" customHeight="1">
      <c r="B1171" s="93" t="s">
        <v>707</v>
      </c>
      <c r="H1171" s="7"/>
    </row>
    <row r="1172" spans="2:8" ht="15" customHeight="1">
      <c r="B1172" s="93" t="s">
        <v>708</v>
      </c>
      <c r="H1172" s="7"/>
    </row>
    <row r="1173" spans="2:8" ht="15" customHeight="1">
      <c r="B1173" s="93" t="s">
        <v>709</v>
      </c>
      <c r="H1173" s="7"/>
    </row>
    <row r="1174" spans="2:8" ht="15" customHeight="1">
      <c r="B1174" s="93" t="s">
        <v>710</v>
      </c>
      <c r="H1174" s="7"/>
    </row>
    <row r="1175" spans="2:8" ht="15" customHeight="1">
      <c r="B1175" s="93" t="s">
        <v>711</v>
      </c>
      <c r="H1175" s="7"/>
    </row>
    <row r="1176" spans="2:8" ht="15" customHeight="1">
      <c r="B1176" s="93" t="s">
        <v>712</v>
      </c>
      <c r="H1176" s="7"/>
    </row>
    <row r="1177" ht="15" customHeight="1">
      <c r="H1177" s="7"/>
    </row>
    <row r="1178" spans="1:8" ht="15" customHeight="1">
      <c r="A1178" s="84" t="s">
        <v>175</v>
      </c>
      <c r="B1178" s="1" t="s">
        <v>350</v>
      </c>
      <c r="H1178" s="7"/>
    </row>
    <row r="1179" spans="2:8" ht="15" customHeight="1">
      <c r="B1179" s="1" t="s">
        <v>351</v>
      </c>
      <c r="H1179" s="7"/>
    </row>
    <row r="1180" spans="2:8" ht="15" customHeight="1">
      <c r="B1180" s="1" t="s">
        <v>352</v>
      </c>
      <c r="H1180" s="7"/>
    </row>
    <row r="1181" spans="2:8" ht="15" customHeight="1">
      <c r="B1181" s="1" t="s">
        <v>353</v>
      </c>
      <c r="H1181" s="7"/>
    </row>
    <row r="1182" spans="2:8" ht="15" customHeight="1">
      <c r="B1182" s="65" t="s">
        <v>354</v>
      </c>
      <c r="H1182" s="7"/>
    </row>
    <row r="1183" spans="2:8" ht="15" customHeight="1">
      <c r="B1183" s="65" t="s">
        <v>356</v>
      </c>
      <c r="H1183" s="7"/>
    </row>
    <row r="1184" spans="2:8" ht="15" customHeight="1">
      <c r="B1184" s="65" t="s">
        <v>355</v>
      </c>
      <c r="H1184" s="7"/>
    </row>
    <row r="1185" spans="2:8" ht="15" customHeight="1">
      <c r="B1185" s="65" t="s">
        <v>357</v>
      </c>
      <c r="H1185" s="7"/>
    </row>
    <row r="1186" spans="2:8" ht="15" customHeight="1">
      <c r="B1186" s="92" t="s">
        <v>358</v>
      </c>
      <c r="H1186" s="7"/>
    </row>
    <row r="1187" spans="2:8" ht="15" customHeight="1">
      <c r="B1187" s="92" t="s">
        <v>359</v>
      </c>
      <c r="H1187" s="7"/>
    </row>
    <row r="1188" ht="15" customHeight="1">
      <c r="H1188" s="7"/>
    </row>
    <row r="1189" spans="3:9" ht="15" customHeight="1">
      <c r="C1189" s="1" t="s">
        <v>92</v>
      </c>
      <c r="E1189" s="42">
        <v>1</v>
      </c>
      <c r="H1189" s="7"/>
      <c r="I1189" s="10"/>
    </row>
    <row r="1190" ht="15" customHeight="1">
      <c r="H1190" s="7"/>
    </row>
    <row r="1191" ht="15" customHeight="1">
      <c r="H1191" s="7"/>
    </row>
    <row r="1192" spans="1:8" ht="15" customHeight="1">
      <c r="A1192" s="84" t="s">
        <v>73</v>
      </c>
      <c r="B1192" s="1" t="s">
        <v>350</v>
      </c>
      <c r="H1192" s="7"/>
    </row>
    <row r="1193" spans="2:8" ht="15" customHeight="1">
      <c r="B1193" s="1" t="s">
        <v>362</v>
      </c>
      <c r="H1193" s="7"/>
    </row>
    <row r="1194" spans="2:8" ht="15" customHeight="1">
      <c r="B1194" s="1" t="s">
        <v>361</v>
      </c>
      <c r="H1194" s="7"/>
    </row>
    <row r="1195" spans="2:8" ht="15" customHeight="1">
      <c r="B1195" s="65" t="s">
        <v>357</v>
      </c>
      <c r="H1195" s="7"/>
    </row>
    <row r="1196" spans="2:8" ht="15" customHeight="1">
      <c r="B1196" s="92" t="s">
        <v>358</v>
      </c>
      <c r="H1196" s="7"/>
    </row>
    <row r="1197" spans="2:8" ht="15" customHeight="1">
      <c r="B1197" s="92" t="s">
        <v>359</v>
      </c>
      <c r="H1197" s="7"/>
    </row>
    <row r="1198" ht="15" customHeight="1">
      <c r="H1198" s="7"/>
    </row>
    <row r="1199" spans="3:9" ht="15" customHeight="1">
      <c r="C1199" s="1" t="s">
        <v>30</v>
      </c>
      <c r="E1199" s="42">
        <v>19</v>
      </c>
      <c r="H1199" s="7"/>
      <c r="I1199" s="10"/>
    </row>
    <row r="1200" ht="15" customHeight="1">
      <c r="H1200" s="7"/>
    </row>
    <row r="1201" ht="15" customHeight="1">
      <c r="H1201" s="7"/>
    </row>
    <row r="1202" spans="1:8" ht="15" customHeight="1">
      <c r="A1202" s="84" t="s">
        <v>75</v>
      </c>
      <c r="B1202" s="1" t="s">
        <v>713</v>
      </c>
      <c r="H1202" s="7"/>
    </row>
    <row r="1203" spans="2:8" ht="15" customHeight="1">
      <c r="B1203" s="1" t="s">
        <v>714</v>
      </c>
      <c r="H1203" s="7"/>
    </row>
    <row r="1204" spans="2:8" ht="15" customHeight="1">
      <c r="B1204" s="1" t="s">
        <v>674</v>
      </c>
      <c r="H1204" s="7"/>
    </row>
    <row r="1205" spans="2:8" ht="15" customHeight="1">
      <c r="B1205" s="1" t="s">
        <v>675</v>
      </c>
      <c r="H1205" s="7"/>
    </row>
    <row r="1206" spans="2:8" ht="15" customHeight="1">
      <c r="B1206" s="1" t="s">
        <v>676</v>
      </c>
      <c r="H1206" s="7"/>
    </row>
    <row r="1207" spans="2:8" ht="15" customHeight="1">
      <c r="B1207" s="1" t="s">
        <v>677</v>
      </c>
      <c r="H1207" s="7"/>
    </row>
    <row r="1208" spans="2:8" ht="15" customHeight="1">
      <c r="B1208" s="1" t="s">
        <v>678</v>
      </c>
      <c r="H1208" s="7"/>
    </row>
    <row r="1209" spans="2:8" ht="15" customHeight="1">
      <c r="B1209" s="1" t="s">
        <v>679</v>
      </c>
      <c r="H1209" s="7"/>
    </row>
    <row r="1210" spans="2:8" ht="15" customHeight="1">
      <c r="B1210" s="1" t="s">
        <v>680</v>
      </c>
      <c r="H1210" s="7"/>
    </row>
    <row r="1211" spans="2:8" ht="15" customHeight="1">
      <c r="B1211" s="1" t="s">
        <v>681</v>
      </c>
      <c r="H1211" s="7"/>
    </row>
    <row r="1212" spans="2:8" ht="15" customHeight="1">
      <c r="B1212" s="1" t="s">
        <v>682</v>
      </c>
      <c r="H1212" s="7"/>
    </row>
    <row r="1213" spans="2:8" ht="15" customHeight="1">
      <c r="B1213" s="1" t="s">
        <v>683</v>
      </c>
      <c r="H1213" s="7"/>
    </row>
    <row r="1214" spans="2:8" ht="15" customHeight="1">
      <c r="B1214" s="65" t="s">
        <v>684</v>
      </c>
      <c r="H1214" s="7"/>
    </row>
    <row r="1215" spans="2:8" ht="15" customHeight="1">
      <c r="B1215" s="65" t="s">
        <v>685</v>
      </c>
      <c r="H1215" s="7"/>
    </row>
    <row r="1216" spans="2:8" ht="15" customHeight="1">
      <c r="B1216" s="65" t="s">
        <v>686</v>
      </c>
      <c r="H1216" s="7"/>
    </row>
    <row r="1217" spans="2:8" ht="15" customHeight="1">
      <c r="B1217" s="65" t="s">
        <v>687</v>
      </c>
      <c r="H1217" s="7"/>
    </row>
    <row r="1218" spans="2:8" ht="15" customHeight="1">
      <c r="B1218" s="65" t="s">
        <v>688</v>
      </c>
      <c r="H1218" s="7"/>
    </row>
    <row r="1219" spans="2:8" ht="15" customHeight="1">
      <c r="B1219" s="65" t="s">
        <v>689</v>
      </c>
      <c r="H1219" s="7"/>
    </row>
    <row r="1220" ht="15" customHeight="1">
      <c r="H1220" s="7"/>
    </row>
    <row r="1221" spans="3:9" ht="15" customHeight="1">
      <c r="C1221" s="1" t="s">
        <v>30</v>
      </c>
      <c r="E1221" s="42">
        <v>2</v>
      </c>
      <c r="H1221" s="7"/>
      <c r="I1221" s="10"/>
    </row>
    <row r="1222" spans="8:9" ht="15" customHeight="1">
      <c r="H1222" s="7"/>
      <c r="I1222" s="10"/>
    </row>
    <row r="1223" ht="15" customHeight="1">
      <c r="H1223" s="7"/>
    </row>
    <row r="1224" spans="1:8" ht="15" customHeight="1">
      <c r="A1224" s="84" t="s">
        <v>123</v>
      </c>
      <c r="B1224" s="1" t="s">
        <v>713</v>
      </c>
      <c r="H1224" s="7"/>
    </row>
    <row r="1225" spans="2:8" ht="15" customHeight="1">
      <c r="B1225" s="1" t="s">
        <v>714</v>
      </c>
      <c r="H1225" s="7"/>
    </row>
    <row r="1226" spans="2:8" ht="15" customHeight="1">
      <c r="B1226" s="1" t="s">
        <v>674</v>
      </c>
      <c r="H1226" s="7"/>
    </row>
    <row r="1227" spans="2:8" ht="15" customHeight="1">
      <c r="B1227" s="1" t="s">
        <v>675</v>
      </c>
      <c r="H1227" s="7"/>
    </row>
    <row r="1228" spans="2:8" ht="15" customHeight="1">
      <c r="B1228" s="1" t="s">
        <v>690</v>
      </c>
      <c r="H1228" s="7"/>
    </row>
    <row r="1229" spans="2:8" ht="15" customHeight="1">
      <c r="B1229" s="1" t="s">
        <v>691</v>
      </c>
      <c r="H1229" s="7"/>
    </row>
    <row r="1230" spans="2:8" ht="15" customHeight="1">
      <c r="B1230" s="1" t="s">
        <v>678</v>
      </c>
      <c r="H1230" s="7"/>
    </row>
    <row r="1231" spans="2:8" ht="15" customHeight="1">
      <c r="B1231" s="1" t="s">
        <v>679</v>
      </c>
      <c r="H1231" s="7"/>
    </row>
    <row r="1232" spans="2:8" ht="15" customHeight="1">
      <c r="B1232" s="1" t="s">
        <v>680</v>
      </c>
      <c r="H1232" s="7"/>
    </row>
    <row r="1233" spans="2:8" ht="15" customHeight="1">
      <c r="B1233" s="1" t="s">
        <v>681</v>
      </c>
      <c r="H1233" s="7"/>
    </row>
    <row r="1234" spans="2:8" ht="15" customHeight="1">
      <c r="B1234" s="1" t="s">
        <v>682</v>
      </c>
      <c r="H1234" s="7"/>
    </row>
    <row r="1235" spans="2:8" ht="15" customHeight="1">
      <c r="B1235" s="1" t="s">
        <v>683</v>
      </c>
      <c r="H1235" s="7"/>
    </row>
    <row r="1236" spans="2:8" ht="15" customHeight="1">
      <c r="B1236" s="65" t="s">
        <v>684</v>
      </c>
      <c r="H1236" s="7"/>
    </row>
    <row r="1237" ht="15" customHeight="1">
      <c r="H1237" s="7"/>
    </row>
    <row r="1238" spans="3:9" ht="15" customHeight="1">
      <c r="C1238" s="1" t="s">
        <v>30</v>
      </c>
      <c r="E1238" s="42">
        <v>2</v>
      </c>
      <c r="H1238" s="7"/>
      <c r="I1238" s="10"/>
    </row>
    <row r="1239" spans="1:9" s="58" customFormat="1" ht="15" customHeight="1">
      <c r="A1239" s="84"/>
      <c r="B1239" s="65"/>
      <c r="E1239" s="77"/>
      <c r="G1239" s="78"/>
      <c r="I1239" s="75"/>
    </row>
    <row r="1240" spans="1:9" s="58" customFormat="1" ht="15" customHeight="1">
      <c r="A1240" s="84"/>
      <c r="B1240" s="65"/>
      <c r="E1240" s="77"/>
      <c r="G1240" s="78"/>
      <c r="I1240" s="75"/>
    </row>
    <row r="1241" spans="1:9" s="58" customFormat="1" ht="15" customHeight="1">
      <c r="A1241" s="84"/>
      <c r="B1241" s="65" t="s">
        <v>360</v>
      </c>
      <c r="E1241" s="77"/>
      <c r="G1241" s="78"/>
      <c r="I1241" s="75"/>
    </row>
    <row r="1242" ht="15" customHeight="1">
      <c r="H1242" s="7"/>
    </row>
    <row r="1243" spans="1:9" ht="15" customHeight="1">
      <c r="A1243" s="84" t="s">
        <v>127</v>
      </c>
      <c r="B1243" s="385" t="s">
        <v>797</v>
      </c>
      <c r="C1243" s="385"/>
      <c r="D1243" s="385"/>
      <c r="E1243" s="385"/>
      <c r="F1243" s="385"/>
      <c r="G1243" s="386"/>
      <c r="H1243" s="387"/>
      <c r="I1243" s="388"/>
    </row>
    <row r="1244" spans="2:9" ht="15" customHeight="1">
      <c r="B1244" s="385" t="s">
        <v>798</v>
      </c>
      <c r="C1244" s="385"/>
      <c r="D1244" s="385"/>
      <c r="E1244" s="385"/>
      <c r="F1244" s="385"/>
      <c r="G1244" s="386"/>
      <c r="H1244" s="387"/>
      <c r="I1244" s="388"/>
    </row>
    <row r="1245" spans="2:9" ht="15" customHeight="1">
      <c r="B1245" s="389"/>
      <c r="C1245" s="385"/>
      <c r="D1245" s="385"/>
      <c r="E1245" s="385"/>
      <c r="F1245" s="385"/>
      <c r="G1245" s="386"/>
      <c r="H1245" s="387"/>
      <c r="I1245" s="388"/>
    </row>
    <row r="1246" spans="2:9" ht="15" customHeight="1">
      <c r="B1246" s="389"/>
      <c r="C1246" s="385" t="s">
        <v>30</v>
      </c>
      <c r="D1246" s="385"/>
      <c r="E1246" s="385">
        <v>4</v>
      </c>
      <c r="F1246" s="385"/>
      <c r="G1246" s="386"/>
      <c r="H1246" s="387"/>
      <c r="I1246" s="390"/>
    </row>
    <row r="1247" spans="1:9" s="58" customFormat="1" ht="15" customHeight="1">
      <c r="A1247" s="84"/>
      <c r="B1247" s="65"/>
      <c r="E1247" s="77"/>
      <c r="G1247" s="78"/>
      <c r="I1247" s="75"/>
    </row>
    <row r="1248" spans="1:9" s="58" customFormat="1" ht="15" customHeight="1">
      <c r="A1248" s="84"/>
      <c r="B1248" s="65"/>
      <c r="E1248" s="77"/>
      <c r="G1248" s="78"/>
      <c r="I1248" s="75"/>
    </row>
    <row r="1249" spans="1:9" s="58" customFormat="1" ht="15" customHeight="1">
      <c r="A1249" s="84" t="s">
        <v>128</v>
      </c>
      <c r="B1249" s="65" t="s">
        <v>53</v>
      </c>
      <c r="E1249" s="77"/>
      <c r="G1249" s="78"/>
      <c r="I1249" s="75"/>
    </row>
    <row r="1250" spans="1:9" s="58" customFormat="1" ht="15" customHeight="1">
      <c r="A1250" s="84"/>
      <c r="B1250" s="65" t="s">
        <v>54</v>
      </c>
      <c r="E1250" s="77"/>
      <c r="G1250" s="78"/>
      <c r="I1250" s="75"/>
    </row>
    <row r="1251" spans="1:9" s="58" customFormat="1" ht="15" customHeight="1">
      <c r="A1251" s="84"/>
      <c r="B1251" s="65" t="s">
        <v>59</v>
      </c>
      <c r="E1251" s="77"/>
      <c r="G1251" s="78"/>
      <c r="I1251" s="75"/>
    </row>
    <row r="1252" spans="1:9" s="58" customFormat="1" ht="15" customHeight="1">
      <c r="A1252" s="84"/>
      <c r="B1252" s="65" t="s">
        <v>60</v>
      </c>
      <c r="E1252" s="77"/>
      <c r="G1252" s="78"/>
      <c r="I1252" s="75"/>
    </row>
    <row r="1253" spans="1:9" s="58" customFormat="1" ht="15" customHeight="1">
      <c r="A1253" s="84"/>
      <c r="B1253" s="65" t="s">
        <v>61</v>
      </c>
      <c r="E1253" s="77"/>
      <c r="G1253" s="78"/>
      <c r="I1253" s="75"/>
    </row>
    <row r="1254" spans="1:9" s="58" customFormat="1" ht="15" customHeight="1">
      <c r="A1254" s="84"/>
      <c r="B1254" s="65" t="s">
        <v>340</v>
      </c>
      <c r="E1254" s="77"/>
      <c r="G1254" s="78"/>
      <c r="I1254" s="75"/>
    </row>
    <row r="1255" spans="1:9" s="58" customFormat="1" ht="15" customHeight="1">
      <c r="A1255" s="84"/>
      <c r="B1255" s="65" t="s">
        <v>341</v>
      </c>
      <c r="E1255" s="77"/>
      <c r="G1255" s="78"/>
      <c r="I1255" s="75"/>
    </row>
    <row r="1256" spans="1:9" s="58" customFormat="1" ht="15" customHeight="1">
      <c r="A1256" s="84"/>
      <c r="B1256" s="65" t="s">
        <v>342</v>
      </c>
      <c r="E1256" s="77"/>
      <c r="G1256" s="78"/>
      <c r="I1256" s="75"/>
    </row>
    <row r="1257" spans="1:9" s="58" customFormat="1" ht="15" customHeight="1">
      <c r="A1257" s="84"/>
      <c r="B1257" s="65" t="s">
        <v>343</v>
      </c>
      <c r="E1257" s="77"/>
      <c r="G1257" s="78"/>
      <c r="I1257" s="75"/>
    </row>
    <row r="1258" spans="1:9" s="58" customFormat="1" ht="15" customHeight="1">
      <c r="A1258" s="84"/>
      <c r="B1258" s="65" t="s">
        <v>343</v>
      </c>
      <c r="E1258" s="77"/>
      <c r="G1258" s="78"/>
      <c r="I1258" s="75"/>
    </row>
    <row r="1259" spans="1:9" s="58" customFormat="1" ht="15" customHeight="1">
      <c r="A1259" s="84"/>
      <c r="B1259" s="65" t="s">
        <v>344</v>
      </c>
      <c r="E1259" s="77"/>
      <c r="G1259" s="78"/>
      <c r="I1259" s="75"/>
    </row>
    <row r="1260" spans="1:9" s="58" customFormat="1" ht="15" customHeight="1">
      <c r="A1260" s="84"/>
      <c r="B1260" s="65" t="s">
        <v>345</v>
      </c>
      <c r="E1260" s="77"/>
      <c r="G1260" s="78"/>
      <c r="I1260" s="75"/>
    </row>
    <row r="1261" spans="1:9" s="58" customFormat="1" ht="15" customHeight="1">
      <c r="A1261" s="84"/>
      <c r="B1261" s="65" t="s">
        <v>346</v>
      </c>
      <c r="E1261" s="77"/>
      <c r="G1261" s="78"/>
      <c r="I1261" s="75"/>
    </row>
    <row r="1262" spans="1:9" s="58" customFormat="1" ht="15" customHeight="1">
      <c r="A1262" s="84"/>
      <c r="B1262" s="65" t="s">
        <v>347</v>
      </c>
      <c r="E1262" s="77"/>
      <c r="G1262" s="78"/>
      <c r="I1262" s="75"/>
    </row>
    <row r="1263" spans="1:9" s="58" customFormat="1" ht="15" customHeight="1">
      <c r="A1263" s="84"/>
      <c r="B1263" s="65" t="s">
        <v>348</v>
      </c>
      <c r="E1263" s="77"/>
      <c r="G1263" s="78"/>
      <c r="I1263" s="75"/>
    </row>
    <row r="1264" spans="1:9" s="58" customFormat="1" ht="15" customHeight="1">
      <c r="A1264" s="84"/>
      <c r="B1264" s="65" t="s">
        <v>55</v>
      </c>
      <c r="E1264" s="77"/>
      <c r="G1264" s="78"/>
      <c r="I1264" s="75"/>
    </row>
    <row r="1265" spans="1:9" s="58" customFormat="1" ht="15" customHeight="1">
      <c r="A1265" s="84"/>
      <c r="B1265" s="65" t="s">
        <v>56</v>
      </c>
      <c r="E1265" s="77"/>
      <c r="G1265" s="78"/>
      <c r="I1265" s="75"/>
    </row>
    <row r="1266" spans="1:9" s="58" customFormat="1" ht="15" customHeight="1">
      <c r="A1266" s="84"/>
      <c r="B1266" s="65" t="s">
        <v>4</v>
      </c>
      <c r="E1266" s="77"/>
      <c r="G1266" s="78"/>
      <c r="I1266" s="75"/>
    </row>
    <row r="1267" spans="1:9" s="58" customFormat="1" ht="15" customHeight="1">
      <c r="A1267" s="84"/>
      <c r="B1267" s="65" t="s">
        <v>57</v>
      </c>
      <c r="E1267" s="77"/>
      <c r="G1267" s="78"/>
      <c r="I1267" s="75"/>
    </row>
    <row r="1268" spans="1:9" s="58" customFormat="1" ht="15" customHeight="1">
      <c r="A1268" s="84"/>
      <c r="B1268" s="65" t="s">
        <v>58</v>
      </c>
      <c r="E1268" s="77"/>
      <c r="G1268" s="78"/>
      <c r="I1268" s="75"/>
    </row>
    <row r="1269" spans="1:9" s="58" customFormat="1" ht="15" customHeight="1">
      <c r="A1269" s="84"/>
      <c r="B1269" s="65"/>
      <c r="E1269" s="77"/>
      <c r="G1269" s="78"/>
      <c r="I1269" s="75"/>
    </row>
    <row r="1270" spans="3:9" ht="15" customHeight="1">
      <c r="C1270" s="1" t="s">
        <v>92</v>
      </c>
      <c r="E1270" s="42">
        <v>1</v>
      </c>
      <c r="H1270" s="7"/>
      <c r="I1270" s="10"/>
    </row>
    <row r="1271" spans="8:9" ht="15" customHeight="1">
      <c r="H1271" s="7"/>
      <c r="I1271" s="10"/>
    </row>
    <row r="1272" ht="15" customHeight="1">
      <c r="H1272" s="7"/>
    </row>
    <row r="1273" spans="1:8" ht="15" customHeight="1">
      <c r="A1273" s="84" t="s">
        <v>168</v>
      </c>
      <c r="B1273" s="1" t="s">
        <v>415</v>
      </c>
      <c r="H1273" s="7"/>
    </row>
    <row r="1274" ht="15" customHeight="1">
      <c r="B1274" s="1" t="s">
        <v>180</v>
      </c>
    </row>
    <row r="1275" ht="15" customHeight="1">
      <c r="B1275" s="1" t="s">
        <v>217</v>
      </c>
    </row>
    <row r="1276" ht="15" customHeight="1">
      <c r="B1276" s="1" t="s">
        <v>144</v>
      </c>
    </row>
    <row r="1277" ht="15" customHeight="1"/>
    <row r="1278" spans="3:9" ht="15" customHeight="1">
      <c r="C1278" s="1" t="s">
        <v>112</v>
      </c>
      <c r="E1278" s="42">
        <v>100</v>
      </c>
      <c r="G1278" s="66"/>
      <c r="H1278" s="7"/>
      <c r="I1278" s="10"/>
    </row>
    <row r="1279" ht="15" customHeight="1">
      <c r="H1279" s="7"/>
    </row>
    <row r="1280" spans="3:9" ht="15" customHeight="1">
      <c r="C1280" s="1" t="s">
        <v>113</v>
      </c>
      <c r="E1280" s="42">
        <v>100</v>
      </c>
      <c r="G1280" s="66"/>
      <c r="H1280" s="7"/>
      <c r="I1280" s="10"/>
    </row>
    <row r="1281" spans="2:9" ht="15" customHeight="1" thickBot="1">
      <c r="B1281" s="61"/>
      <c r="C1281" s="61"/>
      <c r="D1281" s="61"/>
      <c r="E1281" s="62"/>
      <c r="F1281" s="61"/>
      <c r="G1281" s="63"/>
      <c r="H1281" s="61"/>
      <c r="I1281" s="64"/>
    </row>
    <row r="1282" spans="3:8" ht="15" customHeight="1">
      <c r="C1282" s="1" t="s">
        <v>416</v>
      </c>
      <c r="H1282" s="7"/>
    </row>
  </sheetData>
  <sheetProtection/>
  <printOptions/>
  <pageMargins left="1.3779527559055118" right="0.1968503937007874" top="0.35433070866141736" bottom="0.3937007874015748" header="0" footer="0.15748031496062992"/>
  <pageSetup horizontalDpi="600" verticalDpi="600" orientation="portrait" paperSize="9" scale="86" r:id="rId3"/>
  <headerFooter alignWithMargins="0">
    <oddHeader>&amp;R&amp;P</oddHeader>
    <oddFooter>&amp;C&amp;A&amp;RStran &amp;P</oddFooter>
  </headerFooter>
  <rowBreaks count="25" manualBreakCount="25">
    <brk id="52" max="255" man="1"/>
    <brk id="94" max="255" man="1"/>
    <brk id="128" max="255" man="1"/>
    <brk id="184" max="255" man="1"/>
    <brk id="328" max="255" man="1"/>
    <brk id="431" max="8" man="1"/>
    <brk id="467" max="255" man="1"/>
    <brk id="517" max="8" man="1"/>
    <brk id="532" max="255" man="1"/>
    <brk id="590" max="8" man="1"/>
    <brk id="644" max="255" man="1"/>
    <brk id="668" max="255" man="1"/>
    <brk id="721" max="8" man="1"/>
    <brk id="779" max="8" man="1"/>
    <brk id="830" max="8" man="1"/>
    <brk id="850" max="255" man="1"/>
    <brk id="903" max="8" man="1"/>
    <brk id="962" max="8" man="1"/>
    <brk id="1022" max="8" man="1"/>
    <brk id="1083" max="8" man="1"/>
    <brk id="1120" max="255" man="1"/>
    <brk id="1150" max="255" man="1"/>
    <brk id="1166" max="8" man="1"/>
    <brk id="1223" max="8" man="1"/>
    <brk id="124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80"/>
  <sheetViews>
    <sheetView view="pageBreakPreview" zoomScaleSheetLayoutView="100" zoomScalePageLayoutView="0" workbookViewId="0" topLeftCell="A154">
      <selection activeCell="E139" sqref="E139"/>
    </sheetView>
  </sheetViews>
  <sheetFormatPr defaultColWidth="8.296875" defaultRowHeight="14.25"/>
  <cols>
    <col min="1" max="1" width="5.19921875" style="323" customWidth="1"/>
    <col min="2" max="2" width="33.8984375" style="324" customWidth="1"/>
    <col min="3" max="3" width="6.69921875" style="310" customWidth="1"/>
    <col min="4" max="4" width="5.5" style="325" customWidth="1"/>
    <col min="5" max="5" width="11.69921875" style="326" customWidth="1"/>
    <col min="6" max="6" width="15.3984375" style="327" customWidth="1"/>
    <col min="7" max="7" width="9.69921875" style="116" hidden="1" customWidth="1"/>
    <col min="8" max="8" width="9" style="116" hidden="1" customWidth="1"/>
    <col min="9" max="9" width="0" style="116" hidden="1" customWidth="1"/>
    <col min="10" max="10" width="8.19921875" style="116" hidden="1" customWidth="1"/>
    <col min="11" max="11" width="14.69921875" style="116" hidden="1" customWidth="1"/>
    <col min="12" max="12" width="12.19921875" style="116" hidden="1" customWidth="1"/>
    <col min="13" max="13" width="28.19921875" style="116" hidden="1" customWidth="1"/>
    <col min="14" max="14" width="0" style="116" hidden="1" customWidth="1"/>
    <col min="15" max="15" width="8.19921875" style="116" customWidth="1"/>
    <col min="16" max="16" width="16.5" style="116" customWidth="1"/>
    <col min="17" max="17" width="13.19921875" style="116" customWidth="1"/>
    <col min="18" max="16384" width="8.19921875" style="116" customWidth="1"/>
  </cols>
  <sheetData>
    <row r="1" spans="1:34" s="104" customFormat="1" ht="12.75" customHeight="1">
      <c r="A1" s="397" t="s">
        <v>540</v>
      </c>
      <c r="B1" s="399" t="s">
        <v>541</v>
      </c>
      <c r="C1" s="401" t="s">
        <v>542</v>
      </c>
      <c r="D1" s="403" t="s">
        <v>543</v>
      </c>
      <c r="E1" s="392" t="s">
        <v>544</v>
      </c>
      <c r="F1" s="394" t="s">
        <v>545</v>
      </c>
      <c r="G1" s="100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6" s="103" customFormat="1" ht="15">
      <c r="A2" s="398"/>
      <c r="B2" s="400"/>
      <c r="C2" s="402"/>
      <c r="D2" s="404"/>
      <c r="E2" s="393"/>
      <c r="F2" s="395"/>
    </row>
    <row r="3" spans="1:5" s="110" customFormat="1" ht="14.25">
      <c r="A3" s="105"/>
      <c r="B3" s="106"/>
      <c r="C3" s="107"/>
      <c r="D3" s="108"/>
      <c r="E3" s="109"/>
    </row>
    <row r="4" spans="1:5" s="110" customFormat="1" ht="14.25">
      <c r="A4" s="105"/>
      <c r="B4" s="106"/>
      <c r="C4" s="107"/>
      <c r="D4" s="108"/>
      <c r="E4" s="109"/>
    </row>
    <row r="5" spans="1:6" ht="20.25" customHeight="1">
      <c r="A5" s="111"/>
      <c r="B5" s="112" t="s">
        <v>626</v>
      </c>
      <c r="C5" s="113"/>
      <c r="D5" s="114"/>
      <c r="E5" s="114"/>
      <c r="F5" s="115"/>
    </row>
    <row r="6" spans="1:6" ht="15" customHeight="1">
      <c r="A6" s="111"/>
      <c r="B6" s="117"/>
      <c r="C6" s="113"/>
      <c r="D6" s="114"/>
      <c r="E6" s="114"/>
      <c r="F6" s="115"/>
    </row>
    <row r="7" spans="1:6" ht="28.5" customHeight="1">
      <c r="A7" s="118"/>
      <c r="B7" s="396" t="s">
        <v>627</v>
      </c>
      <c r="C7" s="396"/>
      <c r="D7" s="396"/>
      <c r="E7" s="396"/>
      <c r="F7" s="115"/>
    </row>
    <row r="8" spans="1:7" ht="15" customHeight="1" thickBot="1">
      <c r="A8" s="119"/>
      <c r="B8" s="120"/>
      <c r="C8" s="121"/>
      <c r="D8" s="122"/>
      <c r="E8" s="122"/>
      <c r="F8" s="122"/>
      <c r="G8" s="115"/>
    </row>
    <row r="9" spans="1:7" s="103" customFormat="1" ht="15" customHeight="1" thickBot="1">
      <c r="A9" s="123" t="s">
        <v>540</v>
      </c>
      <c r="B9" s="124" t="s">
        <v>541</v>
      </c>
      <c r="C9" s="125"/>
      <c r="D9" s="126"/>
      <c r="E9" s="126"/>
      <c r="F9" s="126"/>
      <c r="G9" s="127"/>
    </row>
    <row r="10" spans="1:7" s="110" customFormat="1" ht="15" customHeight="1" thickBot="1">
      <c r="A10" s="128"/>
      <c r="B10" s="129"/>
      <c r="C10" s="130"/>
      <c r="D10" s="131"/>
      <c r="E10" s="131"/>
      <c r="F10" s="131"/>
      <c r="G10" s="132"/>
    </row>
    <row r="11" spans="1:7" s="110" customFormat="1" ht="15" customHeight="1" thickBot="1">
      <c r="A11" s="133" t="s">
        <v>158</v>
      </c>
      <c r="B11" s="134" t="s">
        <v>628</v>
      </c>
      <c r="C11" s="135"/>
      <c r="D11" s="136"/>
      <c r="E11" s="136"/>
      <c r="F11" s="137"/>
      <c r="G11" s="132"/>
    </row>
    <row r="12" spans="1:7" s="110" customFormat="1" ht="15" customHeight="1" thickBot="1">
      <c r="A12" s="133" t="s">
        <v>37</v>
      </c>
      <c r="B12" s="134" t="s">
        <v>555</v>
      </c>
      <c r="C12" s="135"/>
      <c r="D12" s="136"/>
      <c r="E12" s="136"/>
      <c r="F12" s="137"/>
      <c r="G12" s="132"/>
    </row>
    <row r="13" spans="1:7" s="110" customFormat="1" ht="15" customHeight="1" thickBot="1">
      <c r="A13" s="133" t="s">
        <v>38</v>
      </c>
      <c r="B13" s="134" t="s">
        <v>857</v>
      </c>
      <c r="C13" s="135"/>
      <c r="D13" s="136"/>
      <c r="E13" s="136"/>
      <c r="F13" s="137"/>
      <c r="G13" s="132"/>
    </row>
    <row r="14" spans="1:7" s="110" customFormat="1" ht="15" customHeight="1" thickBot="1">
      <c r="A14" s="133" t="s">
        <v>652</v>
      </c>
      <c r="B14" s="134" t="s">
        <v>528</v>
      </c>
      <c r="C14" s="135"/>
      <c r="D14" s="136"/>
      <c r="E14" s="136"/>
      <c r="F14" s="137"/>
      <c r="G14" s="132"/>
    </row>
    <row r="15" spans="1:7" s="110" customFormat="1" ht="15" customHeight="1" thickBot="1">
      <c r="A15" s="133" t="s">
        <v>653</v>
      </c>
      <c r="B15" s="134" t="s">
        <v>611</v>
      </c>
      <c r="C15" s="135"/>
      <c r="D15" s="136"/>
      <c r="E15" s="136"/>
      <c r="F15" s="137"/>
      <c r="G15" s="132"/>
    </row>
    <row r="16" spans="1:7" s="110" customFormat="1" ht="15" customHeight="1" thickBot="1">
      <c r="A16" s="138"/>
      <c r="B16" s="139" t="s">
        <v>668</v>
      </c>
      <c r="C16" s="135"/>
      <c r="D16" s="135"/>
      <c r="E16" s="135"/>
      <c r="F16" s="140"/>
      <c r="G16" s="132"/>
    </row>
    <row r="17" spans="1:5" s="110" customFormat="1" ht="14.25">
      <c r="A17" s="105"/>
      <c r="B17" s="106"/>
      <c r="C17" s="107"/>
      <c r="D17" s="108"/>
      <c r="E17" s="109"/>
    </row>
    <row r="18" spans="1:5" s="110" customFormat="1" ht="14.25">
      <c r="A18" s="105"/>
      <c r="B18" s="106"/>
      <c r="C18" s="107"/>
      <c r="D18" s="108"/>
      <c r="E18" s="109"/>
    </row>
    <row r="19" spans="1:5" s="110" customFormat="1" ht="14.25">
      <c r="A19" s="105"/>
      <c r="B19" s="106"/>
      <c r="C19" s="107"/>
      <c r="D19" s="108"/>
      <c r="E19" s="109"/>
    </row>
    <row r="20" spans="1:5" s="110" customFormat="1" ht="14.25">
      <c r="A20" s="105"/>
      <c r="B20" s="106"/>
      <c r="C20" s="107"/>
      <c r="D20" s="108"/>
      <c r="E20" s="109"/>
    </row>
    <row r="21" spans="1:5" s="110" customFormat="1" ht="14.25">
      <c r="A21" s="105"/>
      <c r="B21" s="106"/>
      <c r="C21" s="107"/>
      <c r="D21" s="108"/>
      <c r="E21" s="109"/>
    </row>
    <row r="22" spans="1:5" s="110" customFormat="1" ht="14.25">
      <c r="A22" s="105"/>
      <c r="B22" s="106"/>
      <c r="C22" s="107"/>
      <c r="D22" s="108"/>
      <c r="E22" s="109"/>
    </row>
    <row r="23" spans="1:5" s="110" customFormat="1" ht="14.25">
      <c r="A23" s="105"/>
      <c r="B23" s="106"/>
      <c r="C23" s="107"/>
      <c r="D23" s="108"/>
      <c r="E23" s="109"/>
    </row>
    <row r="24" spans="1:4" s="145" customFormat="1" ht="15">
      <c r="A24" s="141" t="s">
        <v>158</v>
      </c>
      <c r="B24" s="142" t="s">
        <v>546</v>
      </c>
      <c r="C24" s="143"/>
      <c r="D24" s="144"/>
    </row>
    <row r="25" spans="1:4" s="149" customFormat="1" ht="15">
      <c r="A25" s="105"/>
      <c r="B25" s="146"/>
      <c r="C25" s="147"/>
      <c r="D25" s="148"/>
    </row>
    <row r="26" spans="1:7" s="149" customFormat="1" ht="15">
      <c r="A26" s="150" t="s">
        <v>547</v>
      </c>
      <c r="B26" s="151" t="s">
        <v>548</v>
      </c>
      <c r="C26" s="147"/>
      <c r="D26" s="148"/>
      <c r="G26" s="152" t="s">
        <v>549</v>
      </c>
    </row>
    <row r="27" spans="1:4" s="110" customFormat="1" ht="14.25">
      <c r="A27" s="105"/>
      <c r="B27" s="106"/>
      <c r="C27" s="107"/>
      <c r="D27" s="108"/>
    </row>
    <row r="28" spans="1:6" s="110" customFormat="1" ht="14.25">
      <c r="A28" s="153" t="s">
        <v>550</v>
      </c>
      <c r="B28" s="106" t="s">
        <v>551</v>
      </c>
      <c r="C28" s="107"/>
      <c r="D28" s="108"/>
      <c r="E28" s="109"/>
      <c r="F28" s="109"/>
    </row>
    <row r="29" spans="1:11" s="110" customFormat="1" ht="11.25" customHeight="1">
      <c r="A29" s="153"/>
      <c r="B29" s="106"/>
      <c r="C29" s="107">
        <v>10</v>
      </c>
      <c r="D29" s="108" t="s">
        <v>552</v>
      </c>
      <c r="E29" s="109"/>
      <c r="F29" s="109"/>
      <c r="G29" s="154" t="e">
        <f>F29+F40+F54+#REF!+#REF!+#REF!+#REF!+#REF!+F73+#REF!+#REF!+#REF!++#REF!+#REF!+#REF!+#REF!+#REF!+#REF!+F89+F90+F91+#REF!+#REF!+#REF!+#REF!+#REF!+#REF!+#REF!+#REF!+F105+F108+#REF!+#REF!+F111+#REF!</f>
        <v>#REF!</v>
      </c>
      <c r="H29" s="110">
        <v>239.64</v>
      </c>
      <c r="K29" s="109">
        <v>2100</v>
      </c>
    </row>
    <row r="30" spans="1:11" s="110" customFormat="1" ht="14.25">
      <c r="A30" s="155"/>
      <c r="B30" s="156"/>
      <c r="C30" s="157"/>
      <c r="D30" s="158"/>
      <c r="E30" s="159"/>
      <c r="F30" s="160"/>
      <c r="K30" s="159"/>
    </row>
    <row r="31" spans="1:6" s="142" customFormat="1" ht="15" customHeight="1">
      <c r="A31" s="161" t="s">
        <v>547</v>
      </c>
      <c r="B31" s="142" t="s">
        <v>553</v>
      </c>
      <c r="C31" s="162"/>
      <c r="D31" s="163"/>
      <c r="F31" s="164"/>
    </row>
    <row r="32" spans="1:11" s="142" customFormat="1" ht="15" customHeight="1" thickBot="1">
      <c r="A32" s="165"/>
      <c r="B32" s="166"/>
      <c r="C32" s="167"/>
      <c r="D32" s="168"/>
      <c r="E32" s="169"/>
      <c r="F32" s="170"/>
      <c r="K32" s="169"/>
    </row>
    <row r="33" spans="1:11" s="172" customFormat="1" ht="15.75" thickTop="1">
      <c r="A33" s="141" t="s">
        <v>158</v>
      </c>
      <c r="B33" s="142" t="s">
        <v>554</v>
      </c>
      <c r="C33" s="147"/>
      <c r="D33" s="148"/>
      <c r="E33" s="154"/>
      <c r="F33" s="154"/>
      <c r="G33" s="171"/>
      <c r="K33" s="154"/>
    </row>
    <row r="34" spans="1:11" s="178" customFormat="1" ht="15">
      <c r="A34" s="173"/>
      <c r="B34" s="174"/>
      <c r="C34" s="175"/>
      <c r="D34" s="176"/>
      <c r="E34" s="177"/>
      <c r="F34" s="177"/>
      <c r="K34" s="177"/>
    </row>
    <row r="35" spans="1:11" s="178" customFormat="1" ht="15">
      <c r="A35" s="141" t="s">
        <v>37</v>
      </c>
      <c r="B35" s="142" t="s">
        <v>555</v>
      </c>
      <c r="C35" s="147"/>
      <c r="D35" s="148"/>
      <c r="E35" s="154"/>
      <c r="F35" s="154"/>
      <c r="K35" s="154"/>
    </row>
    <row r="36" spans="1:11" s="178" customFormat="1" ht="15">
      <c r="A36" s="141"/>
      <c r="B36" s="142"/>
      <c r="C36" s="147"/>
      <c r="D36" s="148"/>
      <c r="E36" s="154"/>
      <c r="F36" s="154"/>
      <c r="K36" s="154"/>
    </row>
    <row r="37" spans="1:11" s="182" customFormat="1" ht="14.25">
      <c r="A37" s="150" t="s">
        <v>556</v>
      </c>
      <c r="B37" s="151" t="s">
        <v>557</v>
      </c>
      <c r="C37" s="179"/>
      <c r="D37" s="180"/>
      <c r="E37" s="181"/>
      <c r="F37" s="181"/>
      <c r="K37" s="183"/>
    </row>
    <row r="38" spans="1:11" s="182" customFormat="1" ht="15">
      <c r="A38" s="105"/>
      <c r="B38" s="184"/>
      <c r="C38" s="185"/>
      <c r="D38" s="108"/>
      <c r="E38" s="109"/>
      <c r="F38" s="109"/>
      <c r="K38" s="186"/>
    </row>
    <row r="39" spans="1:11" s="182" customFormat="1" ht="57">
      <c r="A39" s="187" t="s">
        <v>558</v>
      </c>
      <c r="B39" s="106" t="s">
        <v>559</v>
      </c>
      <c r="C39" s="188"/>
      <c r="D39" s="189"/>
      <c r="E39" s="190"/>
      <c r="F39" s="190"/>
      <c r="K39" s="191"/>
    </row>
    <row r="40" spans="1:12" s="182" customFormat="1" ht="14.25">
      <c r="A40" s="192"/>
      <c r="B40" s="193"/>
      <c r="C40" s="188">
        <v>201.65</v>
      </c>
      <c r="D40" s="194" t="s">
        <v>386</v>
      </c>
      <c r="E40" s="109"/>
      <c r="F40" s="190"/>
      <c r="K40" s="191">
        <v>1750</v>
      </c>
      <c r="L40" s="182" t="s">
        <v>560</v>
      </c>
    </row>
    <row r="41" spans="1:11" s="182" customFormat="1" ht="14.25">
      <c r="A41" s="192"/>
      <c r="B41" s="193"/>
      <c r="C41" s="188"/>
      <c r="D41" s="194"/>
      <c r="E41" s="109"/>
      <c r="F41" s="190"/>
      <c r="K41" s="191"/>
    </row>
    <row r="42" spans="1:11" s="182" customFormat="1" ht="28.5">
      <c r="A42" s="195" t="s">
        <v>561</v>
      </c>
      <c r="B42" s="193" t="s">
        <v>562</v>
      </c>
      <c r="C42" s="188"/>
      <c r="D42" s="194"/>
      <c r="E42" s="190"/>
      <c r="F42" s="190"/>
      <c r="K42" s="191"/>
    </row>
    <row r="43" spans="1:11" s="182" customFormat="1" ht="14.25">
      <c r="A43" s="196"/>
      <c r="B43" s="193"/>
      <c r="C43" s="188">
        <v>55.27250000000001</v>
      </c>
      <c r="D43" s="197" t="s">
        <v>386</v>
      </c>
      <c r="E43" s="109"/>
      <c r="F43" s="190"/>
      <c r="K43" s="191"/>
    </row>
    <row r="44" spans="1:11" s="182" customFormat="1" ht="14.25">
      <c r="A44" s="192"/>
      <c r="B44" s="193"/>
      <c r="C44" s="188"/>
      <c r="D44" s="194"/>
      <c r="E44" s="109"/>
      <c r="F44" s="190"/>
      <c r="K44" s="191"/>
    </row>
    <row r="45" spans="1:11" s="182" customFormat="1" ht="71.25">
      <c r="A45" s="195" t="s">
        <v>563</v>
      </c>
      <c r="B45" s="193" t="s">
        <v>564</v>
      </c>
      <c r="C45" s="188"/>
      <c r="D45" s="194"/>
      <c r="E45" s="109"/>
      <c r="F45" s="190"/>
      <c r="K45" s="191"/>
    </row>
    <row r="46" spans="1:11" s="182" customFormat="1" ht="14.25">
      <c r="A46" s="192"/>
      <c r="B46" s="193"/>
      <c r="C46" s="188">
        <v>146.3775</v>
      </c>
      <c r="D46" s="197" t="s">
        <v>386</v>
      </c>
      <c r="E46" s="109"/>
      <c r="F46" s="190"/>
      <c r="K46" s="191"/>
    </row>
    <row r="47" spans="1:11" s="182" customFormat="1" ht="30">
      <c r="A47" s="192"/>
      <c r="B47" s="198" t="s">
        <v>565</v>
      </c>
      <c r="C47" s="188"/>
      <c r="D47" s="194"/>
      <c r="E47" s="109"/>
      <c r="F47" s="190"/>
      <c r="K47" s="191"/>
    </row>
    <row r="48" spans="1:11" s="182" customFormat="1" ht="14.25">
      <c r="A48" s="199"/>
      <c r="B48" s="156"/>
      <c r="C48" s="157"/>
      <c r="D48" s="158"/>
      <c r="E48" s="160"/>
      <c r="F48" s="160"/>
      <c r="K48" s="200"/>
    </row>
    <row r="49" spans="1:11" s="202" customFormat="1" ht="15.75" customHeight="1">
      <c r="A49" s="161" t="s">
        <v>556</v>
      </c>
      <c r="B49" s="142" t="s">
        <v>566</v>
      </c>
      <c r="C49" s="143"/>
      <c r="D49" s="144"/>
      <c r="E49" s="201"/>
      <c r="F49" s="201"/>
      <c r="K49" s="203"/>
    </row>
    <row r="50" spans="1:11" s="204" customFormat="1" ht="9.75" customHeight="1">
      <c r="A50" s="141"/>
      <c r="B50" s="146"/>
      <c r="C50" s="147"/>
      <c r="D50" s="108"/>
      <c r="E50" s="109"/>
      <c r="F50" s="109"/>
      <c r="K50" s="186"/>
    </row>
    <row r="51" spans="1:11" s="204" customFormat="1" ht="12" customHeight="1">
      <c r="A51" s="205" t="s">
        <v>567</v>
      </c>
      <c r="B51" s="151" t="s">
        <v>568</v>
      </c>
      <c r="C51" s="206"/>
      <c r="D51" s="180"/>
      <c r="E51" s="181"/>
      <c r="F51" s="181"/>
      <c r="K51" s="183"/>
    </row>
    <row r="52" spans="1:11" s="204" customFormat="1" ht="10.5" customHeight="1">
      <c r="A52" s="105"/>
      <c r="B52" s="146"/>
      <c r="C52" s="147"/>
      <c r="D52" s="108"/>
      <c r="E52" s="109"/>
      <c r="F52" s="109"/>
      <c r="K52" s="186"/>
    </row>
    <row r="53" spans="1:11" s="204" customFormat="1" ht="15" customHeight="1">
      <c r="A53" s="195" t="s">
        <v>569</v>
      </c>
      <c r="B53" s="106" t="s">
        <v>570</v>
      </c>
      <c r="C53" s="107"/>
      <c r="D53" s="207"/>
      <c r="E53" s="109"/>
      <c r="F53" s="109"/>
      <c r="K53" s="186"/>
    </row>
    <row r="54" spans="1:11" s="204" customFormat="1" ht="12.75" customHeight="1">
      <c r="A54" s="105"/>
      <c r="B54" s="106"/>
      <c r="C54" s="107">
        <v>177.14999999999998</v>
      </c>
      <c r="D54" s="108" t="s">
        <v>126</v>
      </c>
      <c r="E54" s="109"/>
      <c r="F54" s="109"/>
      <c r="K54" s="186">
        <v>760</v>
      </c>
    </row>
    <row r="55" spans="1:11" s="208" customFormat="1" ht="15">
      <c r="A55" s="199"/>
      <c r="B55" s="156"/>
      <c r="C55" s="157"/>
      <c r="D55" s="158"/>
      <c r="E55" s="160"/>
      <c r="F55" s="160"/>
      <c r="K55" s="200"/>
    </row>
    <row r="56" spans="1:11" s="208" customFormat="1" ht="15">
      <c r="A56" s="161" t="s">
        <v>567</v>
      </c>
      <c r="B56" s="142" t="s">
        <v>571</v>
      </c>
      <c r="C56" s="143"/>
      <c r="D56" s="144"/>
      <c r="E56" s="201"/>
      <c r="F56" s="201"/>
      <c r="K56" s="203"/>
    </row>
    <row r="57" spans="1:11" s="208" customFormat="1" ht="15">
      <c r="A57" s="161"/>
      <c r="B57" s="142"/>
      <c r="C57" s="143"/>
      <c r="D57" s="144"/>
      <c r="E57" s="201"/>
      <c r="F57" s="201"/>
      <c r="K57" s="203"/>
    </row>
    <row r="58" spans="1:11" s="208" customFormat="1" ht="15">
      <c r="A58" s="150" t="s">
        <v>572</v>
      </c>
      <c r="B58" s="151" t="s">
        <v>573</v>
      </c>
      <c r="C58" s="143"/>
      <c r="D58" s="144"/>
      <c r="E58" s="201"/>
      <c r="F58" s="201"/>
      <c r="K58" s="203"/>
    </row>
    <row r="59" spans="1:11" s="208" customFormat="1" ht="15">
      <c r="A59" s="150"/>
      <c r="B59" s="151"/>
      <c r="C59" s="143"/>
      <c r="D59" s="144"/>
      <c r="E59" s="201"/>
      <c r="F59" s="201"/>
      <c r="K59" s="203"/>
    </row>
    <row r="60" spans="1:11" s="208" customFormat="1" ht="15">
      <c r="A60" s="150"/>
      <c r="B60" s="151"/>
      <c r="C60" s="188"/>
      <c r="D60" s="197"/>
      <c r="E60" s="109"/>
      <c r="F60" s="190"/>
      <c r="K60" s="191"/>
    </row>
    <row r="61" spans="1:11" s="208" customFormat="1" ht="42.75">
      <c r="A61" s="195" t="s">
        <v>574</v>
      </c>
      <c r="B61" s="193" t="s">
        <v>575</v>
      </c>
      <c r="C61" s="188"/>
      <c r="D61" s="194"/>
      <c r="E61" s="190"/>
      <c r="F61" s="190"/>
      <c r="K61" s="191"/>
    </row>
    <row r="62" spans="1:11" s="208" customFormat="1" ht="15">
      <c r="A62" s="150"/>
      <c r="B62" s="151"/>
      <c r="C62" s="188">
        <v>44.218</v>
      </c>
      <c r="D62" s="197" t="s">
        <v>386</v>
      </c>
      <c r="E62" s="109"/>
      <c r="F62" s="190"/>
      <c r="K62" s="191"/>
    </row>
    <row r="63" spans="1:11" s="208" customFormat="1" ht="15">
      <c r="A63" s="199"/>
      <c r="B63" s="156"/>
      <c r="C63" s="157"/>
      <c r="D63" s="158"/>
      <c r="E63" s="160"/>
      <c r="F63" s="160"/>
      <c r="K63" s="200"/>
    </row>
    <row r="64" spans="1:11" s="208" customFormat="1" ht="30">
      <c r="A64" s="209" t="s">
        <v>572</v>
      </c>
      <c r="B64" s="146" t="s">
        <v>576</v>
      </c>
      <c r="C64" s="210"/>
      <c r="D64" s="211"/>
      <c r="E64" s="212"/>
      <c r="F64" s="212"/>
      <c r="K64" s="203"/>
    </row>
    <row r="65" spans="1:11" s="182" customFormat="1" ht="15.75" thickBot="1">
      <c r="A65" s="213"/>
      <c r="B65" s="214"/>
      <c r="C65" s="215"/>
      <c r="D65" s="216"/>
      <c r="E65" s="217"/>
      <c r="F65" s="218"/>
      <c r="K65" s="219"/>
    </row>
    <row r="66" spans="1:11" s="182" customFormat="1" ht="15.75" thickTop="1">
      <c r="A66" s="220" t="s">
        <v>577</v>
      </c>
      <c r="B66" s="142" t="s">
        <v>578</v>
      </c>
      <c r="C66" s="221"/>
      <c r="D66" s="222"/>
      <c r="E66" s="223"/>
      <c r="F66" s="224"/>
      <c r="K66" s="225"/>
    </row>
    <row r="67" spans="1:11" s="132" customFormat="1" ht="15">
      <c r="A67" s="226"/>
      <c r="B67" s="227"/>
      <c r="C67" s="115"/>
      <c r="D67" s="183"/>
      <c r="E67" s="183"/>
      <c r="F67" s="183"/>
      <c r="K67" s="183"/>
    </row>
    <row r="68" spans="1:11" s="229" customFormat="1" ht="13.5" customHeight="1">
      <c r="A68" s="141" t="s">
        <v>38</v>
      </c>
      <c r="B68" s="228" t="s">
        <v>857</v>
      </c>
      <c r="C68" s="114"/>
      <c r="D68" s="181"/>
      <c r="E68" s="181"/>
      <c r="F68" s="181"/>
      <c r="K68" s="183"/>
    </row>
    <row r="69" spans="1:11" s="232" customFormat="1" ht="9.75" customHeight="1">
      <c r="A69" s="230"/>
      <c r="B69" s="117"/>
      <c r="C69" s="231"/>
      <c r="D69" s="181"/>
      <c r="E69" s="181"/>
      <c r="F69" s="181"/>
      <c r="K69" s="183"/>
    </row>
    <row r="70" spans="1:11" s="233" customFormat="1" ht="28.5">
      <c r="A70" s="150" t="s">
        <v>579</v>
      </c>
      <c r="B70" s="151" t="s">
        <v>580</v>
      </c>
      <c r="C70" s="206"/>
      <c r="D70" s="180"/>
      <c r="E70" s="181"/>
      <c r="F70" s="181"/>
      <c r="K70" s="183"/>
    </row>
    <row r="71" spans="1:11" s="233" customFormat="1" ht="14.25">
      <c r="A71" s="150"/>
      <c r="B71" s="151"/>
      <c r="C71" s="206"/>
      <c r="D71" s="180"/>
      <c r="E71" s="181"/>
      <c r="F71" s="181"/>
      <c r="K71" s="183"/>
    </row>
    <row r="72" spans="1:11" s="233" customFormat="1" ht="58.5" customHeight="1">
      <c r="A72" s="153" t="s">
        <v>581</v>
      </c>
      <c r="B72" s="106" t="s">
        <v>582</v>
      </c>
      <c r="C72" s="234"/>
      <c r="D72" s="234"/>
      <c r="E72" s="234"/>
      <c r="F72" s="235"/>
      <c r="K72" s="236"/>
    </row>
    <row r="73" spans="1:11" s="233" customFormat="1" ht="14.25">
      <c r="A73" s="153"/>
      <c r="B73" s="106"/>
      <c r="C73" s="234">
        <v>4</v>
      </c>
      <c r="D73" s="234" t="s">
        <v>30</v>
      </c>
      <c r="E73" s="109"/>
      <c r="F73" s="237"/>
      <c r="G73" s="238"/>
      <c r="K73" s="236">
        <v>115000</v>
      </c>
    </row>
    <row r="74" spans="1:11" s="233" customFormat="1" ht="14.25">
      <c r="A74" s="153"/>
      <c r="B74" s="184"/>
      <c r="C74" s="234"/>
      <c r="D74" s="234"/>
      <c r="E74" s="234"/>
      <c r="F74" s="237"/>
      <c r="G74" s="238"/>
      <c r="K74" s="236"/>
    </row>
    <row r="75" spans="1:11" s="233" customFormat="1" ht="85.5">
      <c r="A75" s="153" t="s">
        <v>583</v>
      </c>
      <c r="B75" s="106" t="s">
        <v>584</v>
      </c>
      <c r="C75" s="101"/>
      <c r="D75" s="102"/>
      <c r="E75" s="109"/>
      <c r="F75" s="237"/>
      <c r="G75" s="238"/>
      <c r="K75" s="236"/>
    </row>
    <row r="76" spans="1:11" s="233" customFormat="1" ht="14.25">
      <c r="A76" s="153"/>
      <c r="B76" s="106" t="s">
        <v>585</v>
      </c>
      <c r="C76" s="234"/>
      <c r="D76" s="234" t="s">
        <v>30</v>
      </c>
      <c r="E76" s="109"/>
      <c r="F76" s="237"/>
      <c r="G76" s="238"/>
      <c r="K76" s="236"/>
    </row>
    <row r="77" spans="1:11" s="233" customFormat="1" ht="14.25">
      <c r="A77" s="153"/>
      <c r="B77" s="106" t="s">
        <v>586</v>
      </c>
      <c r="C77" s="234">
        <v>4</v>
      </c>
      <c r="D77" s="234" t="s">
        <v>30</v>
      </c>
      <c r="E77" s="109"/>
      <c r="F77" s="237"/>
      <c r="G77" s="238"/>
      <c r="K77" s="236"/>
    </row>
    <row r="78" spans="1:11" s="233" customFormat="1" ht="14.25">
      <c r="A78" s="239"/>
      <c r="B78" s="240"/>
      <c r="C78" s="236"/>
      <c r="D78" s="236"/>
      <c r="E78" s="186"/>
      <c r="F78" s="241"/>
      <c r="G78" s="238"/>
      <c r="K78" s="236"/>
    </row>
    <row r="79" spans="1:11" s="233" customFormat="1" ht="89.25" customHeight="1">
      <c r="A79" s="153" t="s">
        <v>587</v>
      </c>
      <c r="B79" s="106" t="s">
        <v>588</v>
      </c>
      <c r="C79" s="242"/>
      <c r="D79" s="188"/>
      <c r="E79" s="237"/>
      <c r="F79" s="243"/>
      <c r="G79" s="238"/>
      <c r="K79" s="236"/>
    </row>
    <row r="80" spans="1:16" s="233" customFormat="1" ht="15">
      <c r="A80" s="220"/>
      <c r="B80" s="106" t="s">
        <v>589</v>
      </c>
      <c r="C80" s="234">
        <v>1</v>
      </c>
      <c r="D80" s="234" t="s">
        <v>30</v>
      </c>
      <c r="E80" s="237"/>
      <c r="F80" s="237"/>
      <c r="G80" s="238"/>
      <c r="K80" s="236"/>
      <c r="P80" s="244"/>
    </row>
    <row r="81" spans="1:16" s="233" customFormat="1" ht="14.25">
      <c r="A81" s="153"/>
      <c r="B81" s="106"/>
      <c r="C81" s="234"/>
      <c r="D81" s="234"/>
      <c r="E81" s="109"/>
      <c r="F81" s="237"/>
      <c r="G81" s="238"/>
      <c r="K81" s="236"/>
      <c r="P81" s="244"/>
    </row>
    <row r="82" spans="1:17" s="238" customFormat="1" ht="14.25">
      <c r="A82" s="245"/>
      <c r="B82" s="246"/>
      <c r="C82" s="247"/>
      <c r="D82" s="248"/>
      <c r="E82" s="249"/>
      <c r="F82" s="249"/>
      <c r="K82" s="249"/>
      <c r="L82" s="239"/>
      <c r="M82" s="182"/>
      <c r="N82" s="236"/>
      <c r="O82" s="236"/>
      <c r="P82" s="178"/>
      <c r="Q82" s="241"/>
    </row>
    <row r="83" spans="1:17" s="238" customFormat="1" ht="12.75" customHeight="1">
      <c r="A83" s="250" t="s">
        <v>579</v>
      </c>
      <c r="B83" s="146" t="s">
        <v>590</v>
      </c>
      <c r="C83" s="251"/>
      <c r="D83" s="252"/>
      <c r="E83" s="253"/>
      <c r="F83" s="253"/>
      <c r="K83" s="254"/>
      <c r="L83" s="239"/>
      <c r="M83" s="255"/>
      <c r="N83" s="256"/>
      <c r="O83" s="256"/>
      <c r="P83" s="178"/>
      <c r="Q83" s="241"/>
    </row>
    <row r="84" spans="1:17" s="238" customFormat="1" ht="15">
      <c r="A84" s="220"/>
      <c r="B84" s="142"/>
      <c r="C84" s="257"/>
      <c r="D84" s="258"/>
      <c r="E84" s="224"/>
      <c r="F84" s="224"/>
      <c r="K84" s="254"/>
      <c r="L84" s="239"/>
      <c r="M84" s="233"/>
      <c r="N84" s="236"/>
      <c r="O84" s="236"/>
      <c r="P84" s="186"/>
      <c r="Q84" s="241"/>
    </row>
    <row r="85" spans="1:17" s="238" customFormat="1" ht="12.75" customHeight="1">
      <c r="A85" s="150" t="s">
        <v>591</v>
      </c>
      <c r="B85" s="151" t="s">
        <v>592</v>
      </c>
      <c r="C85" s="257"/>
      <c r="D85" s="258"/>
      <c r="E85" s="224"/>
      <c r="F85" s="224"/>
      <c r="K85" s="254"/>
      <c r="L85" s="239"/>
      <c r="M85" s="240"/>
      <c r="N85" s="236"/>
      <c r="O85" s="236"/>
      <c r="P85" s="186"/>
      <c r="Q85" s="241"/>
    </row>
    <row r="86" spans="1:11" s="238" customFormat="1" ht="15">
      <c r="A86" s="150"/>
      <c r="B86" s="184"/>
      <c r="C86" s="257"/>
      <c r="D86" s="258"/>
      <c r="E86" s="224"/>
      <c r="F86" s="224"/>
      <c r="K86" s="254"/>
    </row>
    <row r="87" spans="1:11" s="238" customFormat="1" ht="58.5" customHeight="1">
      <c r="A87" s="153" t="s">
        <v>593</v>
      </c>
      <c r="B87" s="106" t="s">
        <v>594</v>
      </c>
      <c r="C87" s="257"/>
      <c r="D87" s="258"/>
      <c r="E87" s="224"/>
      <c r="F87" s="224"/>
      <c r="K87" s="254"/>
    </row>
    <row r="88" spans="1:11" s="238" customFormat="1" ht="15">
      <c r="A88" s="220"/>
      <c r="B88" s="142"/>
      <c r="C88" s="257"/>
      <c r="D88" s="258"/>
      <c r="E88" s="224"/>
      <c r="F88" s="224"/>
      <c r="K88" s="254"/>
    </row>
    <row r="89" spans="1:11" s="238" customFormat="1" ht="15">
      <c r="A89" s="220"/>
      <c r="B89" s="106" t="s">
        <v>595</v>
      </c>
      <c r="C89" s="234">
        <v>114.1</v>
      </c>
      <c r="D89" s="234" t="s">
        <v>865</v>
      </c>
      <c r="E89" s="109"/>
      <c r="F89" s="237"/>
      <c r="K89" s="236">
        <v>7100</v>
      </c>
    </row>
    <row r="90" spans="1:11" s="238" customFormat="1" ht="15">
      <c r="A90" s="220"/>
      <c r="B90" s="106" t="s">
        <v>596</v>
      </c>
      <c r="C90" s="234">
        <v>30</v>
      </c>
      <c r="D90" s="234" t="s">
        <v>865</v>
      </c>
      <c r="E90" s="109"/>
      <c r="F90" s="237"/>
      <c r="K90" s="236">
        <v>9200</v>
      </c>
    </row>
    <row r="91" spans="1:11" s="238" customFormat="1" ht="15">
      <c r="A91" s="220"/>
      <c r="B91" s="106" t="s">
        <v>597</v>
      </c>
      <c r="C91" s="234">
        <v>55</v>
      </c>
      <c r="D91" s="234" t="s">
        <v>865</v>
      </c>
      <c r="E91" s="109"/>
      <c r="F91" s="237"/>
      <c r="K91" s="236">
        <v>11200</v>
      </c>
    </row>
    <row r="92" spans="1:11" s="238" customFormat="1" ht="15">
      <c r="A92" s="220"/>
      <c r="B92" s="184"/>
      <c r="C92" s="234"/>
      <c r="D92" s="234"/>
      <c r="E92" s="109"/>
      <c r="F92" s="237"/>
      <c r="K92" s="236"/>
    </row>
    <row r="93" spans="1:11" s="238" customFormat="1" ht="42.75">
      <c r="A93" s="153" t="s">
        <v>598</v>
      </c>
      <c r="B93" s="106" t="s">
        <v>599</v>
      </c>
      <c r="C93" s="257"/>
      <c r="D93" s="258"/>
      <c r="E93" s="224"/>
      <c r="F93" s="224"/>
      <c r="K93" s="236"/>
    </row>
    <row r="94" spans="1:11" s="238" customFormat="1" ht="15">
      <c r="A94" s="220"/>
      <c r="B94" s="142"/>
      <c r="C94" s="257"/>
      <c r="D94" s="258"/>
      <c r="E94" s="224"/>
      <c r="F94" s="224"/>
      <c r="K94" s="236"/>
    </row>
    <row r="95" spans="1:11" s="238" customFormat="1" ht="15">
      <c r="A95" s="220"/>
      <c r="B95" s="106" t="s">
        <v>600</v>
      </c>
      <c r="C95" s="234">
        <v>24</v>
      </c>
      <c r="D95" s="234" t="s">
        <v>865</v>
      </c>
      <c r="E95" s="109"/>
      <c r="F95" s="237"/>
      <c r="K95" s="236"/>
    </row>
    <row r="96" spans="1:11" s="238" customFormat="1" ht="15">
      <c r="A96" s="220"/>
      <c r="B96" s="184"/>
      <c r="C96" s="234"/>
      <c r="D96" s="234"/>
      <c r="E96" s="109"/>
      <c r="F96" s="237"/>
      <c r="K96" s="236"/>
    </row>
    <row r="97" spans="1:32" s="238" customFormat="1" ht="11.25" customHeight="1">
      <c r="A97" s="259"/>
      <c r="B97" s="260"/>
      <c r="C97" s="261"/>
      <c r="D97" s="262"/>
      <c r="E97" s="263"/>
      <c r="F97" s="263"/>
      <c r="K97" s="249"/>
      <c r="P97" s="264"/>
      <c r="Q97" s="239"/>
      <c r="R97" s="265"/>
      <c r="S97" s="266"/>
      <c r="T97" s="267"/>
      <c r="U97" s="268"/>
      <c r="V97" s="269"/>
      <c r="W97" s="268"/>
      <c r="X97" s="270"/>
      <c r="Y97" s="270"/>
      <c r="Z97" s="270"/>
      <c r="AA97" s="264"/>
      <c r="AB97" s="264"/>
      <c r="AC97" s="264"/>
      <c r="AD97" s="264"/>
      <c r="AE97" s="264"/>
      <c r="AF97" s="264"/>
    </row>
    <row r="98" spans="1:32" s="238" customFormat="1" ht="15">
      <c r="A98" s="220" t="s">
        <v>591</v>
      </c>
      <c r="B98" s="142" t="s">
        <v>601</v>
      </c>
      <c r="C98" s="257"/>
      <c r="D98" s="258"/>
      <c r="E98" s="224"/>
      <c r="F98" s="224"/>
      <c r="K98" s="254"/>
      <c r="P98" s="264"/>
      <c r="Q98" s="239"/>
      <c r="R98" s="271"/>
      <c r="S98" s="272"/>
      <c r="T98" s="273"/>
      <c r="U98" s="273"/>
      <c r="V98" s="273"/>
      <c r="W98" s="273"/>
      <c r="X98" s="274"/>
      <c r="Y98" s="274"/>
      <c r="Z98" s="274"/>
      <c r="AA98" s="264"/>
      <c r="AB98" s="264"/>
      <c r="AC98" s="264"/>
      <c r="AD98" s="264"/>
      <c r="AE98" s="264"/>
      <c r="AF98" s="264"/>
    </row>
    <row r="99" spans="1:26" s="279" customFormat="1" ht="12" customHeight="1" thickBot="1">
      <c r="A99" s="275"/>
      <c r="B99" s="276"/>
      <c r="C99" s="277"/>
      <c r="D99" s="277"/>
      <c r="E99" s="277"/>
      <c r="F99" s="278"/>
      <c r="K99" s="280"/>
      <c r="Q99" s="239"/>
      <c r="R99" s="240"/>
      <c r="S99" s="281"/>
      <c r="T99" s="282"/>
      <c r="U99" s="282"/>
      <c r="V99" s="282"/>
      <c r="W99" s="282"/>
      <c r="X99" s="283"/>
      <c r="Y99" s="283"/>
      <c r="Z99" s="283"/>
    </row>
    <row r="100" spans="1:26" s="279" customFormat="1" ht="15" customHeight="1" thickTop="1">
      <c r="A100" s="220" t="s">
        <v>38</v>
      </c>
      <c r="B100" s="142" t="s">
        <v>602</v>
      </c>
      <c r="C100" s="257"/>
      <c r="D100" s="222"/>
      <c r="E100" s="223"/>
      <c r="F100" s="224"/>
      <c r="K100" s="225"/>
      <c r="Q100" s="239"/>
      <c r="R100" s="240"/>
      <c r="S100" s="281"/>
      <c r="T100" s="282"/>
      <c r="U100" s="282"/>
      <c r="V100" s="282"/>
      <c r="W100" s="282"/>
      <c r="X100" s="283"/>
      <c r="Y100" s="283"/>
      <c r="Z100" s="283"/>
    </row>
    <row r="101" spans="1:26" s="279" customFormat="1" ht="11.25" customHeight="1">
      <c r="A101" s="230"/>
      <c r="B101" s="117"/>
      <c r="C101" s="231"/>
      <c r="D101" s="114"/>
      <c r="E101" s="284"/>
      <c r="F101" s="284"/>
      <c r="K101" s="285"/>
      <c r="Q101" s="132"/>
      <c r="R101" s="240"/>
      <c r="S101" s="286"/>
      <c r="T101" s="287"/>
      <c r="U101" s="268"/>
      <c r="V101" s="269"/>
      <c r="W101" s="268"/>
      <c r="X101" s="288"/>
      <c r="Y101" s="288"/>
      <c r="Z101" s="288"/>
    </row>
    <row r="102" spans="1:26" s="204" customFormat="1" ht="15">
      <c r="A102" s="141" t="s">
        <v>652</v>
      </c>
      <c r="B102" s="142" t="s">
        <v>603</v>
      </c>
      <c r="C102" s="143"/>
      <c r="D102" s="144"/>
      <c r="E102" s="145"/>
      <c r="F102" s="145"/>
      <c r="K102" s="229"/>
      <c r="Q102" s="239"/>
      <c r="R102" s="240"/>
      <c r="S102" s="286"/>
      <c r="T102" s="287"/>
      <c r="U102" s="268"/>
      <c r="V102" s="269"/>
      <c r="W102" s="268"/>
      <c r="X102" s="288"/>
      <c r="Y102" s="288"/>
      <c r="Z102" s="288"/>
    </row>
    <row r="103" spans="1:26" s="204" customFormat="1" ht="12.75" customHeight="1">
      <c r="A103" s="141"/>
      <c r="B103" s="142"/>
      <c r="C103" s="143"/>
      <c r="D103" s="144"/>
      <c r="E103" s="145"/>
      <c r="F103" s="145"/>
      <c r="K103" s="229"/>
      <c r="Q103" s="239"/>
      <c r="R103" s="240"/>
      <c r="S103" s="286"/>
      <c r="T103" s="287"/>
      <c r="U103" s="268"/>
      <c r="V103" s="269"/>
      <c r="W103" s="268"/>
      <c r="X103" s="288"/>
      <c r="Y103" s="288"/>
      <c r="Z103" s="288"/>
    </row>
    <row r="104" spans="1:26" s="204" customFormat="1" ht="12.75" customHeight="1">
      <c r="A104" s="153" t="s">
        <v>604</v>
      </c>
      <c r="B104" s="193" t="s">
        <v>605</v>
      </c>
      <c r="C104" s="113"/>
      <c r="D104" s="289"/>
      <c r="E104" s="109"/>
      <c r="F104" s="290"/>
      <c r="K104" s="186"/>
      <c r="Q104" s="239"/>
      <c r="R104" s="240"/>
      <c r="S104" s="286"/>
      <c r="T104" s="287"/>
      <c r="U104" s="268"/>
      <c r="V104" s="269"/>
      <c r="W104" s="268"/>
      <c r="X104" s="288"/>
      <c r="Y104" s="288"/>
      <c r="Z104" s="288"/>
    </row>
    <row r="105" spans="1:26" s="204" customFormat="1" ht="15">
      <c r="A105" s="153"/>
      <c r="B105" s="106"/>
      <c r="C105" s="290">
        <v>212.2</v>
      </c>
      <c r="D105" s="291" t="s">
        <v>865</v>
      </c>
      <c r="E105" s="109"/>
      <c r="F105" s="237"/>
      <c r="K105" s="292">
        <v>160</v>
      </c>
      <c r="Q105" s="239"/>
      <c r="R105" s="240"/>
      <c r="S105" s="286"/>
      <c r="T105" s="287"/>
      <c r="U105" s="268"/>
      <c r="V105" s="269"/>
      <c r="W105" s="268"/>
      <c r="X105" s="288"/>
      <c r="Y105" s="288"/>
      <c r="Z105" s="288"/>
    </row>
    <row r="106" spans="1:26" s="204" customFormat="1" ht="15">
      <c r="A106" s="141"/>
      <c r="B106" s="142"/>
      <c r="C106" s="143"/>
      <c r="D106" s="143"/>
      <c r="E106" s="145"/>
      <c r="F106" s="145"/>
      <c r="K106" s="229"/>
      <c r="Q106" s="239"/>
      <c r="R106" s="271"/>
      <c r="S106" s="272"/>
      <c r="T106" s="273"/>
      <c r="U106" s="273"/>
      <c r="V106" s="273"/>
      <c r="W106" s="273"/>
      <c r="X106" s="274"/>
      <c r="Y106" s="274"/>
      <c r="Z106" s="274"/>
    </row>
    <row r="107" spans="1:26" s="204" customFormat="1" ht="44.25" customHeight="1">
      <c r="A107" s="153" t="s">
        <v>606</v>
      </c>
      <c r="B107" s="193" t="s">
        <v>607</v>
      </c>
      <c r="C107" s="113"/>
      <c r="D107" s="113"/>
      <c r="E107" s="109"/>
      <c r="F107" s="290"/>
      <c r="K107" s="186"/>
      <c r="Q107" s="239"/>
      <c r="R107" s="240"/>
      <c r="S107" s="293"/>
      <c r="T107" s="293"/>
      <c r="U107" s="293"/>
      <c r="V107" s="293"/>
      <c r="W107" s="293"/>
      <c r="X107" s="241"/>
      <c r="Y107" s="241"/>
      <c r="Z107" s="241"/>
    </row>
    <row r="108" spans="1:26" s="204" customFormat="1" ht="15">
      <c r="A108" s="153"/>
      <c r="B108" s="106"/>
      <c r="C108" s="290">
        <v>212.2</v>
      </c>
      <c r="D108" s="291" t="s">
        <v>865</v>
      </c>
      <c r="E108" s="109"/>
      <c r="F108" s="237"/>
      <c r="K108" s="292">
        <v>290</v>
      </c>
      <c r="Q108" s="239"/>
      <c r="R108" s="240"/>
      <c r="S108" s="272"/>
      <c r="T108" s="286"/>
      <c r="U108" s="294"/>
      <c r="V108" s="267"/>
      <c r="W108" s="294"/>
      <c r="X108" s="292"/>
      <c r="Y108" s="292"/>
      <c r="Z108" s="292"/>
    </row>
    <row r="109" spans="1:26" s="204" customFormat="1" ht="15">
      <c r="A109" s="153"/>
      <c r="B109" s="106"/>
      <c r="C109" s="290"/>
      <c r="D109" s="291"/>
      <c r="E109" s="109"/>
      <c r="F109" s="237"/>
      <c r="K109" s="292"/>
      <c r="Q109" s="239"/>
      <c r="R109" s="240"/>
      <c r="S109" s="272"/>
      <c r="T109" s="286"/>
      <c r="U109" s="294"/>
      <c r="V109" s="267"/>
      <c r="W109" s="294"/>
      <c r="X109" s="292"/>
      <c r="Y109" s="292"/>
      <c r="Z109" s="292"/>
    </row>
    <row r="110" spans="1:11" s="132" customFormat="1" ht="54" customHeight="1">
      <c r="A110" s="153" t="s">
        <v>608</v>
      </c>
      <c r="B110" s="295" t="s">
        <v>609</v>
      </c>
      <c r="C110" s="107"/>
      <c r="D110" s="108"/>
      <c r="E110" s="109"/>
      <c r="F110" s="296"/>
      <c r="K110" s="186"/>
    </row>
    <row r="111" spans="1:11" s="132" customFormat="1" ht="14.25">
      <c r="A111" s="153"/>
      <c r="B111" s="297"/>
      <c r="C111" s="234">
        <v>1</v>
      </c>
      <c r="D111" s="234" t="s">
        <v>30</v>
      </c>
      <c r="E111" s="109"/>
      <c r="F111" s="237"/>
      <c r="K111" s="186"/>
    </row>
    <row r="112" spans="1:11" s="204" customFormat="1" ht="15.75" thickBot="1">
      <c r="A112" s="298"/>
      <c r="B112" s="276"/>
      <c r="C112" s="299"/>
      <c r="D112" s="300"/>
      <c r="E112" s="301"/>
      <c r="F112" s="302"/>
      <c r="K112" s="303"/>
    </row>
    <row r="113" spans="1:11" s="171" customFormat="1" ht="15.75" thickTop="1">
      <c r="A113" s="161" t="s">
        <v>652</v>
      </c>
      <c r="B113" s="142" t="s">
        <v>610</v>
      </c>
      <c r="C113" s="162"/>
      <c r="D113" s="163"/>
      <c r="E113" s="142"/>
      <c r="F113" s="164"/>
      <c r="K113" s="174"/>
    </row>
    <row r="114" spans="1:6" s="307" customFormat="1" ht="15">
      <c r="A114" s="304"/>
      <c r="B114" s="174"/>
      <c r="C114" s="305"/>
      <c r="D114" s="306"/>
      <c r="E114" s="203"/>
      <c r="F114" s="203"/>
    </row>
    <row r="115" spans="1:6" s="115" customFormat="1" ht="15">
      <c r="A115" s="226"/>
      <c r="B115" s="174"/>
      <c r="C115" s="282"/>
      <c r="D115" s="308"/>
      <c r="E115" s="225"/>
      <c r="F115" s="254"/>
    </row>
    <row r="116" spans="1:6" s="115" customFormat="1" ht="15">
      <c r="A116" s="141" t="s">
        <v>653</v>
      </c>
      <c r="B116" s="146" t="s">
        <v>611</v>
      </c>
      <c r="C116" s="206"/>
      <c r="D116" s="180"/>
      <c r="E116" s="181"/>
      <c r="F116" s="181"/>
    </row>
    <row r="117" spans="1:6" s="115" customFormat="1" ht="15">
      <c r="A117" s="141"/>
      <c r="B117" s="146"/>
      <c r="C117" s="206"/>
      <c r="D117" s="180"/>
      <c r="E117" s="181"/>
      <c r="F117" s="181"/>
    </row>
    <row r="118" spans="1:6" s="204" customFormat="1" ht="13.5" customHeight="1">
      <c r="A118" s="205" t="s">
        <v>612</v>
      </c>
      <c r="B118" s="151" t="s">
        <v>613</v>
      </c>
      <c r="C118" s="206"/>
      <c r="D118" s="180"/>
      <c r="E118" s="181"/>
      <c r="F118" s="181"/>
    </row>
    <row r="119" spans="1:6" s="114" customFormat="1" ht="14.25">
      <c r="A119" s="309"/>
      <c r="B119" s="117"/>
      <c r="C119" s="310"/>
      <c r="D119" s="113"/>
      <c r="E119" s="284"/>
      <c r="F119" s="284"/>
    </row>
    <row r="120" spans="1:6" s="312" customFormat="1" ht="85.5">
      <c r="A120" s="153" t="s">
        <v>614</v>
      </c>
      <c r="B120" s="311" t="s">
        <v>615</v>
      </c>
      <c r="C120" s="107"/>
      <c r="D120" s="113"/>
      <c r="E120" s="109"/>
      <c r="F120" s="109"/>
    </row>
    <row r="121" spans="1:6" s="114" customFormat="1" ht="14.25">
      <c r="A121" s="153"/>
      <c r="B121" s="311"/>
      <c r="C121" s="313">
        <v>5.6</v>
      </c>
      <c r="D121" s="113" t="s">
        <v>865</v>
      </c>
      <c r="E121" s="109"/>
      <c r="F121" s="109"/>
    </row>
    <row r="122" spans="1:6" ht="14.25">
      <c r="A122" s="239"/>
      <c r="B122" s="271"/>
      <c r="C122" s="314"/>
      <c r="D122" s="272"/>
      <c r="E122" s="186"/>
      <c r="F122" s="186"/>
    </row>
    <row r="123" spans="1:6" s="110" customFormat="1" ht="85.5">
      <c r="A123" s="153" t="s">
        <v>616</v>
      </c>
      <c r="B123" s="311" t="s">
        <v>617</v>
      </c>
      <c r="C123" s="107"/>
      <c r="D123" s="113"/>
      <c r="E123" s="109"/>
      <c r="F123" s="109"/>
    </row>
    <row r="124" spans="1:6" s="172" customFormat="1" ht="14.25">
      <c r="A124" s="153"/>
      <c r="B124" s="311"/>
      <c r="C124" s="313">
        <v>3</v>
      </c>
      <c r="D124" s="113" t="s">
        <v>865</v>
      </c>
      <c r="E124" s="109"/>
      <c r="F124" s="109"/>
    </row>
    <row r="125" spans="1:6" s="172" customFormat="1" ht="14.25">
      <c r="A125" s="153"/>
      <c r="B125" s="311"/>
      <c r="C125" s="313"/>
      <c r="D125" s="113" t="s">
        <v>865</v>
      </c>
      <c r="E125" s="109"/>
      <c r="F125" s="109"/>
    </row>
    <row r="126" spans="1:7" s="172" customFormat="1" ht="14.25">
      <c r="A126" s="153"/>
      <c r="B126" s="311" t="s">
        <v>618</v>
      </c>
      <c r="C126" s="313">
        <v>3</v>
      </c>
      <c r="D126" s="113" t="s">
        <v>865</v>
      </c>
      <c r="E126" s="109"/>
      <c r="F126" s="109"/>
      <c r="G126" s="132"/>
    </row>
    <row r="127" spans="1:6" s="172" customFormat="1" ht="14.25">
      <c r="A127" s="153"/>
      <c r="B127" s="311"/>
      <c r="C127" s="107"/>
      <c r="D127" s="113"/>
      <c r="E127" s="315"/>
      <c r="F127" s="109"/>
    </row>
    <row r="128" spans="1:6" s="110" customFormat="1" ht="85.5">
      <c r="A128" s="153" t="s">
        <v>619</v>
      </c>
      <c r="B128" s="311" t="s">
        <v>620</v>
      </c>
      <c r="C128" s="107"/>
      <c r="D128" s="113"/>
      <c r="E128" s="109"/>
      <c r="F128" s="109"/>
    </row>
    <row r="129" spans="1:6" s="110" customFormat="1" ht="14.25">
      <c r="A129" s="153"/>
      <c r="B129" s="311"/>
      <c r="C129" s="313">
        <v>7</v>
      </c>
      <c r="D129" s="113" t="s">
        <v>865</v>
      </c>
      <c r="E129" s="109"/>
      <c r="F129" s="109"/>
    </row>
    <row r="130" spans="1:6" s="110" customFormat="1" ht="14.25">
      <c r="A130" s="153"/>
      <c r="B130" s="311"/>
      <c r="C130" s="313">
        <v>13.4</v>
      </c>
      <c r="D130" s="113" t="s">
        <v>865</v>
      </c>
      <c r="E130" s="109"/>
      <c r="F130" s="109"/>
    </row>
    <row r="131" spans="1:6" s="110" customFormat="1" ht="14.25">
      <c r="A131" s="153"/>
      <c r="B131" s="311" t="s">
        <v>618</v>
      </c>
      <c r="C131" s="313">
        <v>0</v>
      </c>
      <c r="D131" s="113" t="s">
        <v>865</v>
      </c>
      <c r="E131" s="109"/>
      <c r="F131" s="109"/>
    </row>
    <row r="132" spans="1:6" s="110" customFormat="1" ht="14.25">
      <c r="A132" s="239"/>
      <c r="B132" s="271"/>
      <c r="C132" s="273"/>
      <c r="D132" s="272"/>
      <c r="E132" s="292"/>
      <c r="F132" s="186"/>
    </row>
    <row r="133" spans="1:6" s="110" customFormat="1" ht="114">
      <c r="A133" s="153" t="s">
        <v>621</v>
      </c>
      <c r="B133" s="311" t="s">
        <v>625</v>
      </c>
      <c r="C133" s="107"/>
      <c r="D133" s="113"/>
      <c r="E133" s="109"/>
      <c r="F133" s="109"/>
    </row>
    <row r="134" spans="1:6" s="110" customFormat="1" ht="14.25">
      <c r="A134" s="153"/>
      <c r="B134" s="311"/>
      <c r="C134" s="313">
        <v>6.5</v>
      </c>
      <c r="D134" s="113" t="s">
        <v>865</v>
      </c>
      <c r="E134" s="109"/>
      <c r="F134" s="109"/>
    </row>
    <row r="135" spans="1:7" s="110" customFormat="1" ht="14.25">
      <c r="A135" s="153"/>
      <c r="B135" s="311"/>
      <c r="C135" s="313">
        <v>4</v>
      </c>
      <c r="D135" s="113" t="s">
        <v>865</v>
      </c>
      <c r="E135" s="109"/>
      <c r="F135" s="109"/>
      <c r="G135" s="132"/>
    </row>
    <row r="136" spans="1:6" ht="14.25">
      <c r="A136" s="153"/>
      <c r="B136" s="311" t="s">
        <v>618</v>
      </c>
      <c r="C136" s="313">
        <v>10.5</v>
      </c>
      <c r="D136" s="113" t="s">
        <v>865</v>
      </c>
      <c r="E136" s="109"/>
      <c r="F136" s="109"/>
    </row>
    <row r="137" spans="1:6" s="316" customFormat="1" ht="15">
      <c r="A137" s="110"/>
      <c r="B137" s="311"/>
      <c r="C137" s="313"/>
      <c r="D137" s="113"/>
      <c r="E137" s="315"/>
      <c r="F137" s="109"/>
    </row>
    <row r="138" spans="1:6" s="114" customFormat="1" ht="71.25">
      <c r="A138" s="153" t="s">
        <v>622</v>
      </c>
      <c r="B138" s="311" t="s">
        <v>623</v>
      </c>
      <c r="C138" s="313"/>
      <c r="D138" s="113"/>
      <c r="E138" s="315"/>
      <c r="F138" s="109"/>
    </row>
    <row r="139" spans="1:6" s="114" customFormat="1" ht="14.25">
      <c r="A139" s="153"/>
      <c r="B139" s="311"/>
      <c r="C139" s="313">
        <v>11</v>
      </c>
      <c r="D139" s="113" t="s">
        <v>30</v>
      </c>
      <c r="E139" s="315"/>
      <c r="F139" s="109"/>
    </row>
    <row r="140" spans="1:6" s="114" customFormat="1" ht="14.25">
      <c r="A140" s="155"/>
      <c r="B140" s="156"/>
      <c r="C140" s="157"/>
      <c r="D140" s="158"/>
      <c r="E140" s="160"/>
      <c r="F140" s="160"/>
    </row>
    <row r="141" spans="1:6" s="114" customFormat="1" ht="28.5">
      <c r="A141" s="317" t="s">
        <v>612</v>
      </c>
      <c r="B141" s="318" t="s">
        <v>624</v>
      </c>
      <c r="C141" s="319"/>
      <c r="D141" s="320"/>
      <c r="E141" s="321"/>
      <c r="F141" s="321"/>
    </row>
    <row r="142" spans="1:4" s="114" customFormat="1" ht="14.25">
      <c r="A142" s="111"/>
      <c r="B142" s="117"/>
      <c r="C142" s="310"/>
      <c r="D142" s="322"/>
    </row>
    <row r="143" spans="1:4" s="114" customFormat="1" ht="14.25">
      <c r="A143" s="111"/>
      <c r="B143" s="117"/>
      <c r="C143" s="310"/>
      <c r="D143" s="322"/>
    </row>
    <row r="144" spans="1:4" s="114" customFormat="1" ht="14.25">
      <c r="A144" s="111"/>
      <c r="B144" s="117"/>
      <c r="C144" s="310"/>
      <c r="D144" s="322"/>
    </row>
    <row r="145" spans="1:4" s="114" customFormat="1" ht="14.25">
      <c r="A145" s="111"/>
      <c r="B145" s="117"/>
      <c r="C145" s="310"/>
      <c r="D145" s="322"/>
    </row>
    <row r="146" spans="1:4" s="114" customFormat="1" ht="14.25">
      <c r="A146" s="111"/>
      <c r="B146" s="117"/>
      <c r="C146" s="310"/>
      <c r="D146" s="322"/>
    </row>
    <row r="147" spans="1:4" s="114" customFormat="1" ht="14.25">
      <c r="A147" s="111"/>
      <c r="B147" s="117"/>
      <c r="C147" s="310"/>
      <c r="D147" s="322"/>
    </row>
    <row r="148" spans="1:4" s="114" customFormat="1" ht="14.25">
      <c r="A148" s="111"/>
      <c r="B148" s="117"/>
      <c r="C148" s="310"/>
      <c r="D148" s="322"/>
    </row>
    <row r="149" spans="1:4" s="114" customFormat="1" ht="14.25">
      <c r="A149" s="111"/>
      <c r="B149" s="117"/>
      <c r="C149" s="310"/>
      <c r="D149" s="322"/>
    </row>
    <row r="150" spans="1:4" s="114" customFormat="1" ht="14.25">
      <c r="A150" s="111"/>
      <c r="B150" s="117"/>
      <c r="C150" s="310"/>
      <c r="D150" s="322"/>
    </row>
    <row r="151" spans="1:4" s="114" customFormat="1" ht="14.25">
      <c r="A151" s="111"/>
      <c r="B151" s="117"/>
      <c r="C151" s="310"/>
      <c r="D151" s="322"/>
    </row>
    <row r="152" spans="1:4" s="114" customFormat="1" ht="14.25">
      <c r="A152" s="111"/>
      <c r="B152" s="117"/>
      <c r="C152" s="310"/>
      <c r="D152" s="322"/>
    </row>
    <row r="153" spans="1:4" s="114" customFormat="1" ht="14.25">
      <c r="A153" s="111"/>
      <c r="B153" s="117"/>
      <c r="C153" s="310"/>
      <c r="D153" s="322"/>
    </row>
    <row r="154" spans="1:4" s="114" customFormat="1" ht="14.25">
      <c r="A154" s="111"/>
      <c r="B154" s="117"/>
      <c r="C154" s="310"/>
      <c r="D154" s="322"/>
    </row>
    <row r="155" spans="1:4" s="114" customFormat="1" ht="14.25">
      <c r="A155" s="111"/>
      <c r="B155" s="117"/>
      <c r="C155" s="310"/>
      <c r="D155" s="322"/>
    </row>
    <row r="156" spans="1:4" s="114" customFormat="1" ht="14.25">
      <c r="A156" s="111"/>
      <c r="B156" s="117"/>
      <c r="C156" s="310"/>
      <c r="D156" s="322"/>
    </row>
    <row r="157" spans="1:4" s="114" customFormat="1" ht="14.25">
      <c r="A157" s="111"/>
      <c r="B157" s="117"/>
      <c r="C157" s="310"/>
      <c r="D157" s="322"/>
    </row>
    <row r="158" spans="1:4" s="114" customFormat="1" ht="14.25">
      <c r="A158" s="111"/>
      <c r="B158" s="117"/>
      <c r="C158" s="310"/>
      <c r="D158" s="322"/>
    </row>
    <row r="159" spans="1:6" ht="14.25">
      <c r="A159" s="111"/>
      <c r="B159" s="117"/>
      <c r="D159" s="322"/>
      <c r="E159" s="114"/>
      <c r="F159" s="114"/>
    </row>
    <row r="160" spans="1:6" ht="14.25">
      <c r="A160" s="111"/>
      <c r="B160" s="117"/>
      <c r="D160" s="322"/>
      <c r="E160" s="114"/>
      <c r="F160" s="114"/>
    </row>
    <row r="161" spans="1:6" ht="14.25">
      <c r="A161" s="111"/>
      <c r="B161" s="117"/>
      <c r="D161" s="322"/>
      <c r="E161" s="114"/>
      <c r="F161" s="114"/>
    </row>
    <row r="162" spans="1:6" ht="14.25">
      <c r="A162" s="111"/>
      <c r="B162" s="117"/>
      <c r="D162" s="322"/>
      <c r="E162" s="114"/>
      <c r="F162" s="114"/>
    </row>
    <row r="163" spans="1:6" ht="14.25">
      <c r="A163" s="111"/>
      <c r="B163" s="117"/>
      <c r="D163" s="322"/>
      <c r="E163" s="114"/>
      <c r="F163" s="114"/>
    </row>
    <row r="164" spans="1:6" ht="14.25">
      <c r="A164" s="111"/>
      <c r="B164" s="117"/>
      <c r="D164" s="322"/>
      <c r="E164" s="114"/>
      <c r="F164" s="114"/>
    </row>
    <row r="165" spans="1:6" ht="14.25">
      <c r="A165" s="111"/>
      <c r="B165" s="117"/>
      <c r="D165" s="322"/>
      <c r="E165" s="114"/>
      <c r="F165" s="114"/>
    </row>
    <row r="166" spans="1:6" ht="14.25">
      <c r="A166" s="111"/>
      <c r="B166" s="117"/>
      <c r="D166" s="322"/>
      <c r="E166" s="114"/>
      <c r="F166" s="114"/>
    </row>
    <row r="167" spans="1:6" ht="14.25">
      <c r="A167" s="111"/>
      <c r="B167" s="117"/>
      <c r="D167" s="322"/>
      <c r="E167" s="114"/>
      <c r="F167" s="114"/>
    </row>
    <row r="168" spans="1:6" ht="14.25">
      <c r="A168" s="111"/>
      <c r="B168" s="117"/>
      <c r="D168" s="322"/>
      <c r="E168" s="114"/>
      <c r="F168" s="114"/>
    </row>
    <row r="169" spans="1:6" ht="14.25">
      <c r="A169" s="111"/>
      <c r="B169" s="117"/>
      <c r="D169" s="322"/>
      <c r="E169" s="114"/>
      <c r="F169" s="114"/>
    </row>
    <row r="170" spans="1:6" ht="14.25">
      <c r="A170" s="111"/>
      <c r="B170" s="117"/>
      <c r="D170" s="322"/>
      <c r="E170" s="114"/>
      <c r="F170" s="114"/>
    </row>
    <row r="171" spans="1:6" ht="14.25">
      <c r="A171" s="111"/>
      <c r="B171" s="117"/>
      <c r="D171" s="322"/>
      <c r="E171" s="114"/>
      <c r="F171" s="114"/>
    </row>
    <row r="172" spans="1:6" ht="14.25">
      <c r="A172" s="111"/>
      <c r="B172" s="117"/>
      <c r="D172" s="322"/>
      <c r="E172" s="114"/>
      <c r="F172" s="114"/>
    </row>
    <row r="173" spans="1:6" ht="14.25">
      <c r="A173" s="111"/>
      <c r="B173" s="117"/>
      <c r="D173" s="322"/>
      <c r="E173" s="114"/>
      <c r="F173" s="114"/>
    </row>
    <row r="174" spans="1:6" ht="14.25">
      <c r="A174" s="111"/>
      <c r="B174" s="117"/>
      <c r="D174" s="322"/>
      <c r="E174" s="114"/>
      <c r="F174" s="114"/>
    </row>
    <row r="175" spans="1:6" ht="14.25">
      <c r="A175" s="111"/>
      <c r="B175" s="117"/>
      <c r="D175" s="322"/>
      <c r="E175" s="114"/>
      <c r="F175" s="114"/>
    </row>
    <row r="176" spans="1:6" ht="14.25">
      <c r="A176" s="111"/>
      <c r="B176" s="117"/>
      <c r="D176" s="322"/>
      <c r="E176" s="114"/>
      <c r="F176" s="114"/>
    </row>
    <row r="177" spans="1:6" ht="14.25">
      <c r="A177" s="111"/>
      <c r="B177" s="117"/>
      <c r="D177" s="322"/>
      <c r="E177" s="114"/>
      <c r="F177" s="114"/>
    </row>
    <row r="178" spans="1:6" ht="14.25">
      <c r="A178" s="111"/>
      <c r="B178" s="117"/>
      <c r="D178" s="322"/>
      <c r="E178" s="114"/>
      <c r="F178" s="114"/>
    </row>
    <row r="179" spans="1:6" ht="14.25">
      <c r="A179" s="111"/>
      <c r="B179" s="117"/>
      <c r="D179" s="322"/>
      <c r="E179" s="114"/>
      <c r="F179" s="114"/>
    </row>
    <row r="180" spans="1:6" ht="14.25">
      <c r="A180" s="111"/>
      <c r="B180" s="117"/>
      <c r="D180" s="322"/>
      <c r="E180" s="114"/>
      <c r="F180" s="114"/>
    </row>
    <row r="181" spans="1:6" ht="14.25">
      <c r="A181" s="111"/>
      <c r="B181" s="117"/>
      <c r="D181" s="322"/>
      <c r="E181" s="114"/>
      <c r="F181" s="114"/>
    </row>
    <row r="182" spans="1:6" ht="14.25">
      <c r="A182" s="111"/>
      <c r="B182" s="117"/>
      <c r="D182" s="322"/>
      <c r="E182" s="114"/>
      <c r="F182" s="114"/>
    </row>
    <row r="183" spans="1:6" ht="14.25">
      <c r="A183" s="111"/>
      <c r="B183" s="117"/>
      <c r="D183" s="322"/>
      <c r="E183" s="114"/>
      <c r="F183" s="114"/>
    </row>
    <row r="184" spans="1:6" ht="14.25">
      <c r="A184" s="111"/>
      <c r="B184" s="117"/>
      <c r="D184" s="322"/>
      <c r="E184" s="114"/>
      <c r="F184" s="114"/>
    </row>
    <row r="185" spans="1:6" ht="14.25">
      <c r="A185" s="111"/>
      <c r="B185" s="117"/>
      <c r="D185" s="322"/>
      <c r="E185" s="114"/>
      <c r="F185" s="114"/>
    </row>
    <row r="186" spans="1:6" ht="14.25">
      <c r="A186" s="111"/>
      <c r="B186" s="117"/>
      <c r="D186" s="322"/>
      <c r="E186" s="114"/>
      <c r="F186" s="114"/>
    </row>
    <row r="187" spans="1:6" ht="14.25">
      <c r="A187" s="111"/>
      <c r="B187" s="117"/>
      <c r="D187" s="322"/>
      <c r="E187" s="114"/>
      <c r="F187" s="114"/>
    </row>
    <row r="188" spans="1:6" ht="14.25">
      <c r="A188" s="111"/>
      <c r="B188" s="117"/>
      <c r="D188" s="322"/>
      <c r="E188" s="114"/>
      <c r="F188" s="114"/>
    </row>
    <row r="189" spans="1:6" ht="14.25">
      <c r="A189" s="111"/>
      <c r="B189" s="117"/>
      <c r="D189" s="322"/>
      <c r="E189" s="114"/>
      <c r="F189" s="114"/>
    </row>
    <row r="190" spans="1:6" ht="14.25">
      <c r="A190" s="111"/>
      <c r="B190" s="117"/>
      <c r="D190" s="322"/>
      <c r="E190" s="114"/>
      <c r="F190" s="114"/>
    </row>
    <row r="191" spans="1:6" ht="14.25">
      <c r="A191" s="111"/>
      <c r="B191" s="117"/>
      <c r="D191" s="322"/>
      <c r="E191" s="114"/>
      <c r="F191" s="114"/>
    </row>
    <row r="192" spans="1:6" ht="14.25">
      <c r="A192" s="111"/>
      <c r="B192" s="117"/>
      <c r="D192" s="322"/>
      <c r="E192" s="114"/>
      <c r="F192" s="114"/>
    </row>
    <row r="193" spans="1:6" ht="14.25">
      <c r="A193" s="111"/>
      <c r="B193" s="117"/>
      <c r="D193" s="322"/>
      <c r="E193" s="114"/>
      <c r="F193" s="114"/>
    </row>
    <row r="194" spans="1:6" ht="14.25">
      <c r="A194" s="111"/>
      <c r="B194" s="117"/>
      <c r="D194" s="322"/>
      <c r="E194" s="114"/>
      <c r="F194" s="114"/>
    </row>
    <row r="195" spans="1:6" ht="14.25">
      <c r="A195" s="111"/>
      <c r="B195" s="117"/>
      <c r="D195" s="322"/>
      <c r="E195" s="114"/>
      <c r="F195" s="114"/>
    </row>
    <row r="196" spans="1:6" ht="14.25">
      <c r="A196" s="111"/>
      <c r="B196" s="117"/>
      <c r="D196" s="322"/>
      <c r="E196" s="114"/>
      <c r="F196" s="114"/>
    </row>
    <row r="197" spans="1:6" ht="14.25">
      <c r="A197" s="111"/>
      <c r="B197" s="117"/>
      <c r="D197" s="322"/>
      <c r="E197" s="114"/>
      <c r="F197" s="114"/>
    </row>
    <row r="198" spans="1:6" ht="14.25">
      <c r="A198" s="111"/>
      <c r="B198" s="117"/>
      <c r="D198" s="322"/>
      <c r="E198" s="114"/>
      <c r="F198" s="114"/>
    </row>
    <row r="199" spans="1:6" ht="14.25">
      <c r="A199" s="111"/>
      <c r="B199" s="117"/>
      <c r="D199" s="322"/>
      <c r="E199" s="114"/>
      <c r="F199" s="114"/>
    </row>
    <row r="200" spans="1:6" ht="14.25">
      <c r="A200" s="111"/>
      <c r="B200" s="117"/>
      <c r="D200" s="322"/>
      <c r="E200" s="114"/>
      <c r="F200" s="114"/>
    </row>
    <row r="201" spans="1:6" ht="14.25">
      <c r="A201" s="111"/>
      <c r="B201" s="117"/>
      <c r="D201" s="322"/>
      <c r="E201" s="114"/>
      <c r="F201" s="114"/>
    </row>
    <row r="202" spans="1:6" ht="14.25">
      <c r="A202" s="111"/>
      <c r="B202" s="117"/>
      <c r="D202" s="322"/>
      <c r="E202" s="114"/>
      <c r="F202" s="114"/>
    </row>
    <row r="203" spans="1:6" ht="14.25">
      <c r="A203" s="111"/>
      <c r="B203" s="117"/>
      <c r="D203" s="322"/>
      <c r="E203" s="114"/>
      <c r="F203" s="114"/>
    </row>
    <row r="204" spans="1:6" ht="14.25">
      <c r="A204" s="111"/>
      <c r="B204" s="117"/>
      <c r="D204" s="322"/>
      <c r="E204" s="114"/>
      <c r="F204" s="114"/>
    </row>
    <row r="205" spans="1:6" ht="14.25">
      <c r="A205" s="111"/>
      <c r="B205" s="117"/>
      <c r="D205" s="322"/>
      <c r="E205" s="114"/>
      <c r="F205" s="114"/>
    </row>
    <row r="206" spans="1:6" ht="14.25">
      <c r="A206" s="111"/>
      <c r="B206" s="117"/>
      <c r="D206" s="322"/>
      <c r="E206" s="114"/>
      <c r="F206" s="114"/>
    </row>
    <row r="207" spans="1:6" ht="14.25">
      <c r="A207" s="111"/>
      <c r="B207" s="117"/>
      <c r="D207" s="322"/>
      <c r="E207" s="114"/>
      <c r="F207" s="114"/>
    </row>
    <row r="208" spans="1:6" ht="14.25">
      <c r="A208" s="111"/>
      <c r="B208" s="117"/>
      <c r="D208" s="322"/>
      <c r="E208" s="114"/>
      <c r="F208" s="114"/>
    </row>
    <row r="209" spans="1:6" ht="14.25">
      <c r="A209" s="111"/>
      <c r="B209" s="117"/>
      <c r="D209" s="322"/>
      <c r="E209" s="114"/>
      <c r="F209" s="114"/>
    </row>
    <row r="210" spans="1:6" ht="14.25">
      <c r="A210" s="111"/>
      <c r="B210" s="117"/>
      <c r="D210" s="322"/>
      <c r="E210" s="114"/>
      <c r="F210" s="114"/>
    </row>
    <row r="211" spans="1:6" ht="14.25">
      <c r="A211" s="111"/>
      <c r="B211" s="117"/>
      <c r="D211" s="322"/>
      <c r="E211" s="114"/>
      <c r="F211" s="114"/>
    </row>
    <row r="212" spans="1:6" ht="14.25">
      <c r="A212" s="111"/>
      <c r="B212" s="117"/>
      <c r="D212" s="322"/>
      <c r="E212" s="114"/>
      <c r="F212" s="114"/>
    </row>
    <row r="213" spans="1:6" ht="14.25">
      <c r="A213" s="111"/>
      <c r="B213" s="117"/>
      <c r="D213" s="322"/>
      <c r="E213" s="114"/>
      <c r="F213" s="114"/>
    </row>
    <row r="214" spans="1:6" ht="14.25">
      <c r="A214" s="111"/>
      <c r="B214" s="117"/>
      <c r="D214" s="322"/>
      <c r="E214" s="114"/>
      <c r="F214" s="114"/>
    </row>
    <row r="215" spans="1:6" ht="14.25">
      <c r="A215" s="111"/>
      <c r="B215" s="117"/>
      <c r="D215" s="322"/>
      <c r="E215" s="114"/>
      <c r="F215" s="114"/>
    </row>
    <row r="216" spans="1:6" ht="14.25">
      <c r="A216" s="111"/>
      <c r="B216" s="117"/>
      <c r="D216" s="322"/>
      <c r="E216" s="114"/>
      <c r="F216" s="114"/>
    </row>
    <row r="217" spans="1:6" ht="14.25">
      <c r="A217" s="111"/>
      <c r="B217" s="117"/>
      <c r="D217" s="322"/>
      <c r="E217" s="114"/>
      <c r="F217" s="114"/>
    </row>
    <row r="218" spans="1:6" ht="14.25">
      <c r="A218" s="111"/>
      <c r="B218" s="117"/>
      <c r="D218" s="322"/>
      <c r="E218" s="114"/>
      <c r="F218" s="114"/>
    </row>
    <row r="219" spans="1:6" ht="14.25">
      <c r="A219" s="111"/>
      <c r="B219" s="117"/>
      <c r="D219" s="322"/>
      <c r="E219" s="114"/>
      <c r="F219" s="114"/>
    </row>
    <row r="220" spans="1:6" ht="14.25">
      <c r="A220" s="111"/>
      <c r="B220" s="117"/>
      <c r="D220" s="322"/>
      <c r="E220" s="114"/>
      <c r="F220" s="114"/>
    </row>
    <row r="221" spans="1:6" ht="14.25">
      <c r="A221" s="111"/>
      <c r="B221" s="117"/>
      <c r="D221" s="322"/>
      <c r="E221" s="114"/>
      <c r="F221" s="114"/>
    </row>
    <row r="222" spans="1:6" ht="14.25">
      <c r="A222" s="111"/>
      <c r="B222" s="117"/>
      <c r="D222" s="322"/>
      <c r="E222" s="114"/>
      <c r="F222" s="114"/>
    </row>
    <row r="223" spans="1:6" ht="14.25">
      <c r="A223" s="111"/>
      <c r="B223" s="117"/>
      <c r="D223" s="322"/>
      <c r="E223" s="114"/>
      <c r="F223" s="114"/>
    </row>
    <row r="224" spans="1:6" ht="14.25">
      <c r="A224" s="111"/>
      <c r="B224" s="117"/>
      <c r="D224" s="322"/>
      <c r="E224" s="114"/>
      <c r="F224" s="114"/>
    </row>
    <row r="225" spans="1:6" ht="14.25">
      <c r="A225" s="111"/>
      <c r="B225" s="117"/>
      <c r="D225" s="322"/>
      <c r="E225" s="114"/>
      <c r="F225" s="114"/>
    </row>
    <row r="226" spans="1:6" ht="14.25">
      <c r="A226" s="111"/>
      <c r="B226" s="117"/>
      <c r="D226" s="322"/>
      <c r="E226" s="114"/>
      <c r="F226" s="114"/>
    </row>
    <row r="227" spans="1:6" ht="14.25">
      <c r="A227" s="111"/>
      <c r="B227" s="117"/>
      <c r="D227" s="322"/>
      <c r="E227" s="114"/>
      <c r="F227" s="114"/>
    </row>
    <row r="228" spans="1:6" ht="14.25">
      <c r="A228" s="111"/>
      <c r="B228" s="117"/>
      <c r="D228" s="322"/>
      <c r="E228" s="114"/>
      <c r="F228" s="114"/>
    </row>
    <row r="229" spans="1:6" ht="14.25">
      <c r="A229" s="111"/>
      <c r="B229" s="117"/>
      <c r="D229" s="322"/>
      <c r="E229" s="114"/>
      <c r="F229" s="114"/>
    </row>
    <row r="230" spans="1:6" ht="14.25">
      <c r="A230" s="111"/>
      <c r="B230" s="117"/>
      <c r="D230" s="322"/>
      <c r="E230" s="114"/>
      <c r="F230" s="114"/>
    </row>
    <row r="231" spans="1:6" ht="14.25">
      <c r="A231" s="111"/>
      <c r="B231" s="117"/>
      <c r="D231" s="322"/>
      <c r="E231" s="114"/>
      <c r="F231" s="114"/>
    </row>
    <row r="232" spans="1:6" ht="14.25">
      <c r="A232" s="111"/>
      <c r="B232" s="117"/>
      <c r="D232" s="322"/>
      <c r="E232" s="114"/>
      <c r="F232" s="114"/>
    </row>
    <row r="233" spans="1:6" ht="14.25">
      <c r="A233" s="111"/>
      <c r="B233" s="117"/>
      <c r="D233" s="322"/>
      <c r="E233" s="114"/>
      <c r="F233" s="114"/>
    </row>
    <row r="234" spans="1:6" ht="14.25">
      <c r="A234" s="111"/>
      <c r="B234" s="117"/>
      <c r="D234" s="322"/>
      <c r="E234" s="114"/>
      <c r="F234" s="114"/>
    </row>
    <row r="235" spans="1:6" ht="14.25">
      <c r="A235" s="111"/>
      <c r="B235" s="117"/>
      <c r="D235" s="322"/>
      <c r="E235" s="114"/>
      <c r="F235" s="114"/>
    </row>
    <row r="236" spans="1:6" ht="14.25">
      <c r="A236" s="111"/>
      <c r="B236" s="117"/>
      <c r="D236" s="322"/>
      <c r="E236" s="114"/>
      <c r="F236" s="114"/>
    </row>
    <row r="237" spans="1:6" ht="14.25">
      <c r="A237" s="111"/>
      <c r="B237" s="117"/>
      <c r="D237" s="322"/>
      <c r="E237" s="114"/>
      <c r="F237" s="114"/>
    </row>
    <row r="238" spans="1:6" ht="14.25">
      <c r="A238" s="111"/>
      <c r="B238" s="117"/>
      <c r="D238" s="322"/>
      <c r="E238" s="114"/>
      <c r="F238" s="114"/>
    </row>
    <row r="239" spans="1:6" ht="14.25">
      <c r="A239" s="111"/>
      <c r="B239" s="117"/>
      <c r="D239" s="322"/>
      <c r="E239" s="114"/>
      <c r="F239" s="114"/>
    </row>
    <row r="240" spans="1:6" ht="14.25">
      <c r="A240" s="111"/>
      <c r="B240" s="117"/>
      <c r="D240" s="322"/>
      <c r="E240" s="114"/>
      <c r="F240" s="114"/>
    </row>
    <row r="241" spans="1:6" ht="14.25">
      <c r="A241" s="111"/>
      <c r="B241" s="117"/>
      <c r="D241" s="322"/>
      <c r="E241" s="114"/>
      <c r="F241" s="114"/>
    </row>
    <row r="242" spans="1:6" ht="14.25">
      <c r="A242" s="111"/>
      <c r="B242" s="117"/>
      <c r="D242" s="322"/>
      <c r="E242" s="114"/>
      <c r="F242" s="114"/>
    </row>
    <row r="243" spans="1:6" ht="14.25">
      <c r="A243" s="111"/>
      <c r="B243" s="117"/>
      <c r="D243" s="322"/>
      <c r="E243" s="114"/>
      <c r="F243" s="114"/>
    </row>
    <row r="244" spans="1:6" ht="14.25">
      <c r="A244" s="111"/>
      <c r="B244" s="117"/>
      <c r="D244" s="322"/>
      <c r="E244" s="114"/>
      <c r="F244" s="114"/>
    </row>
    <row r="245" spans="1:6" ht="14.25">
      <c r="A245" s="111"/>
      <c r="B245" s="117"/>
      <c r="D245" s="322"/>
      <c r="E245" s="114"/>
      <c r="F245" s="114"/>
    </row>
    <row r="246" spans="1:6" ht="14.25">
      <c r="A246" s="111"/>
      <c r="B246" s="117"/>
      <c r="D246" s="322"/>
      <c r="E246" s="114"/>
      <c r="F246" s="114"/>
    </row>
    <row r="247" spans="1:6" ht="14.25">
      <c r="A247" s="111"/>
      <c r="B247" s="117"/>
      <c r="D247" s="322"/>
      <c r="E247" s="114"/>
      <c r="F247" s="114"/>
    </row>
    <row r="248" spans="1:6" ht="14.25">
      <c r="A248" s="111"/>
      <c r="B248" s="117"/>
      <c r="D248" s="322"/>
      <c r="E248" s="114"/>
      <c r="F248" s="114"/>
    </row>
    <row r="249" spans="1:6" ht="14.25">
      <c r="A249" s="111"/>
      <c r="B249" s="117"/>
      <c r="D249" s="322"/>
      <c r="E249" s="114"/>
      <c r="F249" s="114"/>
    </row>
    <row r="250" spans="1:6" ht="14.25">
      <c r="A250" s="111"/>
      <c r="B250" s="117"/>
      <c r="D250" s="322"/>
      <c r="E250" s="114"/>
      <c r="F250" s="114"/>
    </row>
    <row r="251" spans="1:6" ht="14.25">
      <c r="A251" s="111"/>
      <c r="B251" s="117"/>
      <c r="D251" s="322"/>
      <c r="E251" s="114"/>
      <c r="F251" s="114"/>
    </row>
    <row r="252" spans="1:6" ht="14.25">
      <c r="A252" s="111"/>
      <c r="B252" s="117"/>
      <c r="D252" s="322"/>
      <c r="E252" s="114"/>
      <c r="F252" s="114"/>
    </row>
    <row r="253" spans="1:6" ht="14.25">
      <c r="A253" s="111"/>
      <c r="B253" s="117"/>
      <c r="D253" s="322"/>
      <c r="E253" s="114"/>
      <c r="F253" s="114"/>
    </row>
    <row r="254" spans="1:6" ht="14.25">
      <c r="A254" s="111"/>
      <c r="B254" s="117"/>
      <c r="D254" s="322"/>
      <c r="E254" s="114"/>
      <c r="F254" s="114"/>
    </row>
    <row r="255" spans="1:6" ht="14.25">
      <c r="A255" s="111"/>
      <c r="B255" s="117"/>
      <c r="D255" s="322"/>
      <c r="E255" s="114"/>
      <c r="F255" s="114"/>
    </row>
    <row r="256" spans="1:6" ht="14.25">
      <c r="A256" s="111"/>
      <c r="B256" s="117"/>
      <c r="D256" s="322"/>
      <c r="E256" s="114"/>
      <c r="F256" s="114"/>
    </row>
    <row r="257" spans="1:6" ht="14.25">
      <c r="A257" s="111"/>
      <c r="B257" s="117"/>
      <c r="D257" s="322"/>
      <c r="E257" s="114"/>
      <c r="F257" s="114"/>
    </row>
    <row r="258" spans="1:6" ht="14.25">
      <c r="A258" s="111"/>
      <c r="B258" s="117"/>
      <c r="D258" s="322"/>
      <c r="E258" s="114"/>
      <c r="F258" s="114"/>
    </row>
    <row r="259" spans="1:6" ht="14.25">
      <c r="A259" s="111"/>
      <c r="B259" s="117"/>
      <c r="D259" s="322"/>
      <c r="E259" s="114"/>
      <c r="F259" s="114"/>
    </row>
    <row r="260" spans="1:6" ht="14.25">
      <c r="A260" s="111"/>
      <c r="B260" s="117"/>
      <c r="D260" s="322"/>
      <c r="E260" s="114"/>
      <c r="F260" s="114"/>
    </row>
    <row r="261" spans="1:6" ht="14.25">
      <c r="A261" s="111"/>
      <c r="B261" s="117"/>
      <c r="D261" s="322"/>
      <c r="E261" s="114"/>
      <c r="F261" s="114"/>
    </row>
    <row r="262" spans="1:6" ht="14.25">
      <c r="A262" s="111"/>
      <c r="B262" s="117"/>
      <c r="D262" s="322"/>
      <c r="E262" s="114"/>
      <c r="F262" s="114"/>
    </row>
    <row r="263" spans="1:6" ht="14.25">
      <c r="A263" s="111"/>
      <c r="B263" s="117"/>
      <c r="D263" s="322"/>
      <c r="E263" s="114"/>
      <c r="F263" s="114"/>
    </row>
    <row r="264" spans="1:6" ht="14.25">
      <c r="A264" s="111"/>
      <c r="B264" s="117"/>
      <c r="D264" s="322"/>
      <c r="E264" s="114"/>
      <c r="F264" s="114"/>
    </row>
    <row r="265" spans="1:6" ht="14.25">
      <c r="A265" s="111"/>
      <c r="B265" s="117"/>
      <c r="D265" s="322"/>
      <c r="E265" s="114"/>
      <c r="F265" s="114"/>
    </row>
    <row r="266" spans="1:6" ht="14.25">
      <c r="A266" s="111"/>
      <c r="B266" s="117"/>
      <c r="D266" s="322"/>
      <c r="E266" s="114"/>
      <c r="F266" s="114"/>
    </row>
    <row r="267" spans="1:6" ht="14.25">
      <c r="A267" s="111"/>
      <c r="B267" s="117"/>
      <c r="D267" s="322"/>
      <c r="E267" s="114"/>
      <c r="F267" s="114"/>
    </row>
    <row r="268" spans="1:6" ht="14.25">
      <c r="A268" s="111"/>
      <c r="B268" s="117"/>
      <c r="D268" s="322"/>
      <c r="E268" s="114"/>
      <c r="F268" s="114"/>
    </row>
    <row r="269" spans="1:6" ht="14.25">
      <c r="A269" s="111"/>
      <c r="B269" s="117"/>
      <c r="D269" s="322"/>
      <c r="E269" s="114"/>
      <c r="F269" s="114"/>
    </row>
    <row r="270" spans="1:6" ht="14.25">
      <c r="A270" s="111"/>
      <c r="B270" s="117"/>
      <c r="D270" s="322"/>
      <c r="E270" s="114"/>
      <c r="F270" s="114"/>
    </row>
    <row r="271" spans="1:6" ht="14.25">
      <c r="A271" s="111"/>
      <c r="B271" s="117"/>
      <c r="D271" s="322"/>
      <c r="E271" s="114"/>
      <c r="F271" s="114"/>
    </row>
    <row r="272" spans="1:6" ht="14.25">
      <c r="A272" s="111"/>
      <c r="B272" s="117"/>
      <c r="D272" s="322"/>
      <c r="E272" s="114"/>
      <c r="F272" s="114"/>
    </row>
    <row r="273" spans="1:6" ht="14.25">
      <c r="A273" s="111"/>
      <c r="B273" s="117"/>
      <c r="D273" s="322"/>
      <c r="E273" s="114"/>
      <c r="F273" s="114"/>
    </row>
    <row r="274" spans="1:6" ht="14.25">
      <c r="A274" s="111"/>
      <c r="B274" s="117"/>
      <c r="D274" s="322"/>
      <c r="E274" s="114"/>
      <c r="F274" s="114"/>
    </row>
    <row r="275" spans="1:6" ht="14.25">
      <c r="A275" s="111"/>
      <c r="B275" s="117"/>
      <c r="D275" s="322"/>
      <c r="E275" s="114"/>
      <c r="F275" s="114"/>
    </row>
    <row r="276" spans="1:6" ht="14.25">
      <c r="A276" s="111"/>
      <c r="B276" s="117"/>
      <c r="D276" s="322"/>
      <c r="E276" s="114"/>
      <c r="F276" s="114"/>
    </row>
    <row r="277" spans="1:6" ht="14.25">
      <c r="A277" s="111"/>
      <c r="B277" s="117"/>
      <c r="D277" s="322"/>
      <c r="E277" s="114"/>
      <c r="F277" s="114"/>
    </row>
    <row r="278" spans="1:6" ht="14.25">
      <c r="A278" s="111"/>
      <c r="B278" s="117"/>
      <c r="D278" s="322"/>
      <c r="E278" s="114"/>
      <c r="F278" s="114"/>
    </row>
    <row r="279" spans="1:6" ht="14.25">
      <c r="A279" s="111"/>
      <c r="B279" s="117"/>
      <c r="D279" s="322"/>
      <c r="E279" s="114"/>
      <c r="F279" s="114"/>
    </row>
    <row r="280" spans="1:6" ht="14.25">
      <c r="A280" s="111"/>
      <c r="B280" s="117"/>
      <c r="D280" s="322"/>
      <c r="E280" s="114"/>
      <c r="F280" s="114"/>
    </row>
    <row r="281" spans="1:6" ht="14.25">
      <c r="A281" s="111"/>
      <c r="B281" s="117"/>
      <c r="D281" s="322"/>
      <c r="E281" s="114"/>
      <c r="F281" s="114"/>
    </row>
    <row r="282" spans="1:6" ht="14.25">
      <c r="A282" s="111"/>
      <c r="B282" s="117"/>
      <c r="D282" s="322"/>
      <c r="E282" s="114"/>
      <c r="F282" s="114"/>
    </row>
    <row r="283" spans="1:6" ht="14.25">
      <c r="A283" s="111"/>
      <c r="B283" s="117"/>
      <c r="D283" s="322"/>
      <c r="E283" s="114"/>
      <c r="F283" s="114"/>
    </row>
    <row r="284" spans="1:6" ht="14.25">
      <c r="A284" s="111"/>
      <c r="B284" s="117"/>
      <c r="D284" s="322"/>
      <c r="E284" s="114"/>
      <c r="F284" s="114"/>
    </row>
    <row r="285" spans="1:6" ht="14.25">
      <c r="A285" s="111"/>
      <c r="B285" s="117"/>
      <c r="D285" s="322"/>
      <c r="E285" s="114"/>
      <c r="F285" s="114"/>
    </row>
    <row r="286" spans="1:6" ht="14.25">
      <c r="A286" s="111"/>
      <c r="B286" s="117"/>
      <c r="D286" s="322"/>
      <c r="E286" s="114"/>
      <c r="F286" s="114"/>
    </row>
    <row r="287" spans="1:6" ht="14.25">
      <c r="A287" s="111"/>
      <c r="B287" s="117"/>
      <c r="D287" s="322"/>
      <c r="E287" s="114"/>
      <c r="F287" s="114"/>
    </row>
    <row r="288" spans="1:6" ht="14.25">
      <c r="A288" s="111"/>
      <c r="B288" s="117"/>
      <c r="D288" s="322"/>
      <c r="E288" s="114"/>
      <c r="F288" s="114"/>
    </row>
    <row r="289" spans="1:6" ht="14.25">
      <c r="A289" s="111"/>
      <c r="B289" s="117"/>
      <c r="D289" s="322"/>
      <c r="E289" s="114"/>
      <c r="F289" s="114"/>
    </row>
    <row r="290" spans="1:6" ht="14.25">
      <c r="A290" s="111"/>
      <c r="B290" s="117"/>
      <c r="D290" s="322"/>
      <c r="E290" s="114"/>
      <c r="F290" s="114"/>
    </row>
    <row r="291" spans="1:6" ht="14.25">
      <c r="A291" s="111"/>
      <c r="B291" s="117"/>
      <c r="D291" s="322"/>
      <c r="E291" s="114"/>
      <c r="F291" s="114"/>
    </row>
    <row r="292" spans="1:6" ht="14.25">
      <c r="A292" s="111"/>
      <c r="B292" s="117"/>
      <c r="D292" s="322"/>
      <c r="E292" s="114"/>
      <c r="F292" s="114"/>
    </row>
    <row r="293" spans="1:6" ht="14.25">
      <c r="A293" s="111"/>
      <c r="B293" s="117"/>
      <c r="D293" s="322"/>
      <c r="E293" s="114"/>
      <c r="F293" s="114"/>
    </row>
    <row r="294" spans="1:6" ht="14.25">
      <c r="A294" s="111"/>
      <c r="B294" s="117"/>
      <c r="D294" s="322"/>
      <c r="E294" s="114"/>
      <c r="F294" s="114"/>
    </row>
    <row r="295" spans="1:6" ht="14.25">
      <c r="A295" s="111"/>
      <c r="B295" s="117"/>
      <c r="D295" s="322"/>
      <c r="E295" s="114"/>
      <c r="F295" s="114"/>
    </row>
    <row r="296" spans="1:6" ht="14.25">
      <c r="A296" s="111"/>
      <c r="B296" s="117"/>
      <c r="D296" s="322"/>
      <c r="E296" s="114"/>
      <c r="F296" s="114"/>
    </row>
    <row r="297" spans="1:6" ht="14.25">
      <c r="A297" s="111"/>
      <c r="B297" s="117"/>
      <c r="D297" s="322"/>
      <c r="E297" s="114"/>
      <c r="F297" s="114"/>
    </row>
    <row r="298" spans="1:6" ht="14.25">
      <c r="A298" s="111"/>
      <c r="B298" s="117"/>
      <c r="D298" s="322"/>
      <c r="E298" s="114"/>
      <c r="F298" s="114"/>
    </row>
    <row r="299" spans="1:6" ht="14.25">
      <c r="A299" s="111"/>
      <c r="B299" s="117"/>
      <c r="D299" s="322"/>
      <c r="E299" s="114"/>
      <c r="F299" s="114"/>
    </row>
    <row r="300" spans="1:6" ht="14.25">
      <c r="A300" s="111"/>
      <c r="B300" s="117"/>
      <c r="D300" s="322"/>
      <c r="E300" s="114"/>
      <c r="F300" s="114"/>
    </row>
    <row r="301" spans="1:6" ht="14.25">
      <c r="A301" s="111"/>
      <c r="B301" s="117"/>
      <c r="D301" s="322"/>
      <c r="E301" s="114"/>
      <c r="F301" s="114"/>
    </row>
    <row r="302" spans="1:6" ht="14.25">
      <c r="A302" s="111"/>
      <c r="B302" s="117"/>
      <c r="D302" s="322"/>
      <c r="E302" s="114"/>
      <c r="F302" s="114"/>
    </row>
    <row r="303" spans="1:6" ht="14.25">
      <c r="A303" s="111"/>
      <c r="B303" s="117"/>
      <c r="D303" s="322"/>
      <c r="E303" s="114"/>
      <c r="F303" s="114"/>
    </row>
    <row r="304" spans="1:6" ht="14.25">
      <c r="A304" s="111"/>
      <c r="B304" s="117"/>
      <c r="D304" s="322"/>
      <c r="E304" s="114"/>
      <c r="F304" s="114"/>
    </row>
    <row r="305" spans="1:6" ht="14.25">
      <c r="A305" s="111"/>
      <c r="B305" s="117"/>
      <c r="D305" s="322"/>
      <c r="E305" s="114"/>
      <c r="F305" s="114"/>
    </row>
    <row r="306" spans="1:6" ht="14.25">
      <c r="A306" s="111"/>
      <c r="B306" s="117"/>
      <c r="D306" s="322"/>
      <c r="E306" s="114"/>
      <c r="F306" s="114"/>
    </row>
    <row r="307" spans="1:6" ht="14.25">
      <c r="A307" s="111"/>
      <c r="B307" s="117"/>
      <c r="D307" s="322"/>
      <c r="E307" s="114"/>
      <c r="F307" s="114"/>
    </row>
    <row r="308" spans="1:6" ht="14.25">
      <c r="A308" s="111"/>
      <c r="B308" s="117"/>
      <c r="D308" s="322"/>
      <c r="E308" s="114"/>
      <c r="F308" s="114"/>
    </row>
    <row r="309" spans="1:6" ht="14.25">
      <c r="A309" s="111"/>
      <c r="B309" s="117"/>
      <c r="D309" s="322"/>
      <c r="E309" s="114"/>
      <c r="F309" s="114"/>
    </row>
    <row r="310" spans="1:6" ht="14.25">
      <c r="A310" s="111"/>
      <c r="B310" s="117"/>
      <c r="D310" s="322"/>
      <c r="E310" s="114"/>
      <c r="F310" s="114"/>
    </row>
    <row r="311" spans="1:6" ht="14.25">
      <c r="A311" s="111"/>
      <c r="B311" s="117"/>
      <c r="D311" s="322"/>
      <c r="E311" s="114"/>
      <c r="F311" s="114"/>
    </row>
    <row r="312" spans="1:6" ht="14.25">
      <c r="A312" s="111"/>
      <c r="B312" s="117"/>
      <c r="D312" s="322"/>
      <c r="E312" s="114"/>
      <c r="F312" s="114"/>
    </row>
    <row r="313" spans="1:6" ht="14.25">
      <c r="A313" s="111"/>
      <c r="B313" s="117"/>
      <c r="D313" s="322"/>
      <c r="E313" s="114"/>
      <c r="F313" s="114"/>
    </row>
    <row r="314" spans="1:6" ht="14.25">
      <c r="A314" s="111"/>
      <c r="B314" s="117"/>
      <c r="D314" s="322"/>
      <c r="E314" s="114"/>
      <c r="F314" s="114"/>
    </row>
    <row r="315" spans="1:6" ht="14.25">
      <c r="A315" s="111"/>
      <c r="B315" s="117"/>
      <c r="D315" s="322"/>
      <c r="E315" s="114"/>
      <c r="F315" s="114"/>
    </row>
    <row r="316" spans="1:6" ht="14.25">
      <c r="A316" s="111"/>
      <c r="B316" s="117"/>
      <c r="D316" s="322"/>
      <c r="E316" s="114"/>
      <c r="F316" s="114"/>
    </row>
    <row r="317" spans="1:6" ht="14.25">
      <c r="A317" s="111"/>
      <c r="B317" s="117"/>
      <c r="D317" s="322"/>
      <c r="E317" s="114"/>
      <c r="F317" s="114"/>
    </row>
    <row r="318" spans="1:6" ht="14.25">
      <c r="A318" s="111"/>
      <c r="B318" s="117"/>
      <c r="D318" s="322"/>
      <c r="E318" s="114"/>
      <c r="F318" s="114"/>
    </row>
    <row r="319" spans="1:6" ht="14.25">
      <c r="A319" s="111"/>
      <c r="B319" s="117"/>
      <c r="D319" s="322"/>
      <c r="E319" s="114"/>
      <c r="F319" s="114"/>
    </row>
    <row r="320" spans="1:6" ht="14.25">
      <c r="A320" s="111"/>
      <c r="B320" s="117"/>
      <c r="D320" s="322"/>
      <c r="E320" s="114"/>
      <c r="F320" s="114"/>
    </row>
    <row r="321" spans="1:6" ht="14.25">
      <c r="A321" s="111"/>
      <c r="B321" s="117"/>
      <c r="D321" s="322"/>
      <c r="E321" s="114"/>
      <c r="F321" s="114"/>
    </row>
    <row r="322" spans="1:6" ht="14.25">
      <c r="A322" s="111"/>
      <c r="B322" s="117"/>
      <c r="D322" s="322"/>
      <c r="E322" s="114"/>
      <c r="F322" s="114"/>
    </row>
    <row r="323" spans="1:6" ht="14.25">
      <c r="A323" s="111"/>
      <c r="B323" s="117"/>
      <c r="D323" s="322"/>
      <c r="E323" s="114"/>
      <c r="F323" s="114"/>
    </row>
    <row r="324" spans="1:6" ht="14.25">
      <c r="A324" s="111"/>
      <c r="B324" s="117"/>
      <c r="D324" s="322"/>
      <c r="E324" s="114"/>
      <c r="F324" s="114"/>
    </row>
    <row r="325" spans="1:6" ht="14.25">
      <c r="A325" s="111"/>
      <c r="B325" s="117"/>
      <c r="D325" s="322"/>
      <c r="E325" s="114"/>
      <c r="F325" s="114"/>
    </row>
    <row r="326" spans="1:6" ht="14.25">
      <c r="A326" s="111"/>
      <c r="B326" s="117"/>
      <c r="D326" s="322"/>
      <c r="E326" s="114"/>
      <c r="F326" s="114"/>
    </row>
    <row r="327" spans="1:6" ht="14.25">
      <c r="A327" s="111"/>
      <c r="B327" s="117"/>
      <c r="D327" s="322"/>
      <c r="E327" s="114"/>
      <c r="F327" s="114"/>
    </row>
    <row r="328" spans="1:6" ht="14.25">
      <c r="A328" s="111"/>
      <c r="B328" s="117"/>
      <c r="D328" s="322"/>
      <c r="E328" s="114"/>
      <c r="F328" s="114"/>
    </row>
    <row r="329" spans="1:6" ht="14.25">
      <c r="A329" s="111"/>
      <c r="B329" s="117"/>
      <c r="D329" s="322"/>
      <c r="E329" s="114"/>
      <c r="F329" s="114"/>
    </row>
    <row r="330" spans="1:6" ht="14.25">
      <c r="A330" s="111"/>
      <c r="B330" s="117"/>
      <c r="D330" s="322"/>
      <c r="E330" s="114"/>
      <c r="F330" s="114"/>
    </row>
    <row r="331" spans="1:6" ht="14.25">
      <c r="A331" s="111"/>
      <c r="B331" s="117"/>
      <c r="D331" s="322"/>
      <c r="E331" s="114"/>
      <c r="F331" s="114"/>
    </row>
    <row r="332" spans="1:6" ht="14.25">
      <c r="A332" s="111"/>
      <c r="B332" s="117"/>
      <c r="D332" s="322"/>
      <c r="E332" s="114"/>
      <c r="F332" s="114"/>
    </row>
    <row r="333" spans="1:6" ht="14.25">
      <c r="A333" s="111"/>
      <c r="B333" s="117"/>
      <c r="D333" s="322"/>
      <c r="E333" s="114"/>
      <c r="F333" s="114"/>
    </row>
    <row r="334" spans="1:6" ht="14.25">
      <c r="A334" s="111"/>
      <c r="B334" s="117"/>
      <c r="D334" s="322"/>
      <c r="E334" s="114"/>
      <c r="F334" s="114"/>
    </row>
    <row r="335" spans="1:6" ht="14.25">
      <c r="A335" s="111"/>
      <c r="B335" s="117"/>
      <c r="D335" s="322"/>
      <c r="E335" s="114"/>
      <c r="F335" s="114"/>
    </row>
    <row r="336" spans="1:6" ht="14.25">
      <c r="A336" s="111"/>
      <c r="B336" s="117"/>
      <c r="D336" s="322"/>
      <c r="E336" s="114"/>
      <c r="F336" s="114"/>
    </row>
    <row r="337" spans="1:6" ht="14.25">
      <c r="A337" s="111"/>
      <c r="B337" s="117"/>
      <c r="D337" s="322"/>
      <c r="E337" s="114"/>
      <c r="F337" s="114"/>
    </row>
    <row r="338" spans="1:6" ht="14.25">
      <c r="A338" s="111"/>
      <c r="B338" s="117"/>
      <c r="D338" s="322"/>
      <c r="E338" s="114"/>
      <c r="F338" s="114"/>
    </row>
    <row r="339" spans="1:6" ht="14.25">
      <c r="A339" s="111"/>
      <c r="B339" s="117"/>
      <c r="D339" s="322"/>
      <c r="E339" s="114"/>
      <c r="F339" s="114"/>
    </row>
    <row r="340" spans="1:6" ht="14.25">
      <c r="A340" s="111"/>
      <c r="B340" s="117"/>
      <c r="D340" s="322"/>
      <c r="E340" s="114"/>
      <c r="F340" s="114"/>
    </row>
    <row r="341" spans="1:6" ht="14.25">
      <c r="A341" s="111"/>
      <c r="B341" s="117"/>
      <c r="D341" s="322"/>
      <c r="E341" s="114"/>
      <c r="F341" s="114"/>
    </row>
    <row r="342" spans="1:6" ht="14.25">
      <c r="A342" s="111"/>
      <c r="B342" s="117"/>
      <c r="D342" s="322"/>
      <c r="E342" s="114"/>
      <c r="F342" s="114"/>
    </row>
    <row r="343" spans="1:6" ht="14.25">
      <c r="A343" s="111"/>
      <c r="B343" s="117"/>
      <c r="D343" s="322"/>
      <c r="E343" s="114"/>
      <c r="F343" s="114"/>
    </row>
    <row r="344" spans="1:6" ht="14.25">
      <c r="A344" s="111"/>
      <c r="B344" s="117"/>
      <c r="D344" s="322"/>
      <c r="E344" s="114"/>
      <c r="F344" s="114"/>
    </row>
    <row r="345" spans="1:6" ht="14.25">
      <c r="A345" s="111"/>
      <c r="B345" s="117"/>
      <c r="D345" s="322"/>
      <c r="E345" s="114"/>
      <c r="F345" s="114"/>
    </row>
    <row r="346" spans="1:6" ht="14.25">
      <c r="A346" s="111"/>
      <c r="B346" s="117"/>
      <c r="D346" s="322"/>
      <c r="E346" s="114"/>
      <c r="F346" s="114"/>
    </row>
    <row r="347" spans="1:6" ht="14.25">
      <c r="A347" s="111"/>
      <c r="B347" s="117"/>
      <c r="D347" s="322"/>
      <c r="E347" s="114"/>
      <c r="F347" s="114"/>
    </row>
    <row r="348" spans="1:6" ht="14.25">
      <c r="A348" s="111"/>
      <c r="B348" s="117"/>
      <c r="D348" s="322"/>
      <c r="E348" s="114"/>
      <c r="F348" s="114"/>
    </row>
    <row r="349" spans="1:6" ht="14.25">
      <c r="A349" s="111"/>
      <c r="B349" s="117"/>
      <c r="D349" s="322"/>
      <c r="E349" s="114"/>
      <c r="F349" s="114"/>
    </row>
    <row r="350" spans="1:6" ht="14.25">
      <c r="A350" s="111"/>
      <c r="B350" s="117"/>
      <c r="D350" s="322"/>
      <c r="E350" s="114"/>
      <c r="F350" s="114"/>
    </row>
    <row r="351" spans="1:6" ht="14.25">
      <c r="A351" s="111"/>
      <c r="B351" s="117"/>
      <c r="D351" s="322"/>
      <c r="E351" s="114"/>
      <c r="F351" s="114"/>
    </row>
    <row r="352" spans="1:6" ht="14.25">
      <c r="A352" s="111"/>
      <c r="B352" s="117"/>
      <c r="D352" s="322"/>
      <c r="E352" s="114"/>
      <c r="F352" s="114"/>
    </row>
    <row r="353" spans="1:6" ht="14.25">
      <c r="A353" s="111"/>
      <c r="B353" s="117"/>
      <c r="D353" s="322"/>
      <c r="E353" s="114"/>
      <c r="F353" s="114"/>
    </row>
    <row r="354" spans="1:6" ht="14.25">
      <c r="A354" s="111"/>
      <c r="B354" s="117"/>
      <c r="D354" s="322"/>
      <c r="E354" s="114"/>
      <c r="F354" s="114"/>
    </row>
    <row r="355" spans="1:6" ht="14.25">
      <c r="A355" s="111"/>
      <c r="B355" s="117"/>
      <c r="D355" s="322"/>
      <c r="E355" s="114"/>
      <c r="F355" s="114"/>
    </row>
    <row r="356" spans="1:6" ht="14.25">
      <c r="A356" s="111"/>
      <c r="B356" s="117"/>
      <c r="D356" s="322"/>
      <c r="E356" s="114"/>
      <c r="F356" s="114"/>
    </row>
    <row r="357" spans="1:6" ht="14.25">
      <c r="A357" s="111"/>
      <c r="B357" s="117"/>
      <c r="D357" s="322"/>
      <c r="E357" s="114"/>
      <c r="F357" s="114"/>
    </row>
    <row r="358" spans="1:6" ht="14.25">
      <c r="A358" s="111"/>
      <c r="B358" s="117"/>
      <c r="D358" s="322"/>
      <c r="E358" s="114"/>
      <c r="F358" s="114"/>
    </row>
    <row r="359" spans="1:6" ht="14.25">
      <c r="A359" s="111"/>
      <c r="B359" s="117"/>
      <c r="D359" s="322"/>
      <c r="E359" s="114"/>
      <c r="F359" s="114"/>
    </row>
    <row r="360" spans="1:6" ht="14.25">
      <c r="A360" s="111"/>
      <c r="B360" s="117"/>
      <c r="D360" s="322"/>
      <c r="E360" s="114"/>
      <c r="F360" s="114"/>
    </row>
    <row r="361" spans="1:6" ht="14.25">
      <c r="A361" s="111"/>
      <c r="B361" s="117"/>
      <c r="D361" s="322"/>
      <c r="E361" s="114"/>
      <c r="F361" s="114"/>
    </row>
    <row r="362" spans="1:6" ht="14.25">
      <c r="A362" s="111"/>
      <c r="B362" s="117"/>
      <c r="D362" s="322"/>
      <c r="E362" s="114"/>
      <c r="F362" s="114"/>
    </row>
    <row r="363" spans="1:6" ht="14.25">
      <c r="A363" s="111"/>
      <c r="B363" s="117"/>
      <c r="D363" s="322"/>
      <c r="E363" s="114"/>
      <c r="F363" s="114"/>
    </row>
    <row r="364" spans="1:6" ht="14.25">
      <c r="A364" s="111"/>
      <c r="B364" s="117"/>
      <c r="D364" s="322"/>
      <c r="E364" s="114"/>
      <c r="F364" s="114"/>
    </row>
    <row r="365" spans="1:6" ht="14.25">
      <c r="A365" s="111"/>
      <c r="B365" s="117"/>
      <c r="D365" s="322"/>
      <c r="E365" s="114"/>
      <c r="F365" s="114"/>
    </row>
    <row r="366" spans="1:6" ht="14.25">
      <c r="A366" s="111"/>
      <c r="B366" s="117"/>
      <c r="D366" s="322"/>
      <c r="E366" s="114"/>
      <c r="F366" s="114"/>
    </row>
    <row r="367" spans="1:6" ht="14.25">
      <c r="A367" s="111"/>
      <c r="B367" s="117"/>
      <c r="D367" s="322"/>
      <c r="E367" s="114"/>
      <c r="F367" s="114"/>
    </row>
    <row r="368" spans="1:6" ht="14.25">
      <c r="A368" s="111"/>
      <c r="B368" s="117"/>
      <c r="D368" s="322"/>
      <c r="E368" s="114"/>
      <c r="F368" s="114"/>
    </row>
    <row r="369" spans="1:6" ht="14.25">
      <c r="A369" s="111"/>
      <c r="B369" s="117"/>
      <c r="D369" s="322"/>
      <c r="E369" s="114"/>
      <c r="F369" s="114"/>
    </row>
    <row r="370" spans="1:6" ht="14.25">
      <c r="A370" s="111"/>
      <c r="B370" s="117"/>
      <c r="D370" s="322"/>
      <c r="E370" s="114"/>
      <c r="F370" s="114"/>
    </row>
    <row r="371" spans="1:6" ht="14.25">
      <c r="A371" s="111"/>
      <c r="B371" s="117"/>
      <c r="D371" s="322"/>
      <c r="E371" s="114"/>
      <c r="F371" s="114"/>
    </row>
    <row r="372" spans="1:6" ht="14.25">
      <c r="A372" s="111"/>
      <c r="B372" s="117"/>
      <c r="D372" s="322"/>
      <c r="E372" s="114"/>
      <c r="F372" s="114"/>
    </row>
    <row r="373" spans="1:6" ht="14.25">
      <c r="A373" s="111"/>
      <c r="B373" s="117"/>
      <c r="D373" s="322"/>
      <c r="E373" s="114"/>
      <c r="F373" s="114"/>
    </row>
    <row r="374" spans="1:6" ht="14.25">
      <c r="A374" s="111"/>
      <c r="B374" s="117"/>
      <c r="D374" s="322"/>
      <c r="E374" s="114"/>
      <c r="F374" s="114"/>
    </row>
    <row r="375" spans="1:6" ht="14.25">
      <c r="A375" s="111"/>
      <c r="B375" s="117"/>
      <c r="D375" s="322"/>
      <c r="E375" s="114"/>
      <c r="F375" s="114"/>
    </row>
    <row r="376" spans="1:6" ht="14.25">
      <c r="A376" s="111"/>
      <c r="B376" s="117"/>
      <c r="D376" s="322"/>
      <c r="E376" s="114"/>
      <c r="F376" s="114"/>
    </row>
    <row r="377" spans="1:6" ht="14.25">
      <c r="A377" s="111"/>
      <c r="B377" s="117"/>
      <c r="D377" s="322"/>
      <c r="E377" s="114"/>
      <c r="F377" s="114"/>
    </row>
    <row r="378" spans="1:6" ht="14.25">
      <c r="A378" s="111"/>
      <c r="B378" s="117"/>
      <c r="D378" s="322"/>
      <c r="E378" s="114"/>
      <c r="F378" s="114"/>
    </row>
    <row r="379" spans="1:6" ht="14.25">
      <c r="A379" s="111"/>
      <c r="B379" s="117"/>
      <c r="D379" s="322"/>
      <c r="E379" s="114"/>
      <c r="F379" s="114"/>
    </row>
    <row r="380" spans="1:6" ht="14.25">
      <c r="A380" s="111"/>
      <c r="B380" s="117"/>
      <c r="D380" s="322"/>
      <c r="E380" s="114"/>
      <c r="F380" s="114"/>
    </row>
    <row r="381" spans="1:6" ht="14.25">
      <c r="A381" s="111"/>
      <c r="B381" s="117"/>
      <c r="D381" s="322"/>
      <c r="E381" s="114"/>
      <c r="F381" s="114"/>
    </row>
    <row r="382" spans="1:6" ht="14.25">
      <c r="A382" s="111"/>
      <c r="B382" s="117"/>
      <c r="D382" s="322"/>
      <c r="E382" s="114"/>
      <c r="F382" s="114"/>
    </row>
    <row r="383" spans="1:6" ht="14.25">
      <c r="A383" s="111"/>
      <c r="B383" s="117"/>
      <c r="D383" s="322"/>
      <c r="E383" s="114"/>
      <c r="F383" s="114"/>
    </row>
    <row r="384" spans="1:6" ht="14.25">
      <c r="A384" s="111"/>
      <c r="B384" s="117"/>
      <c r="D384" s="322"/>
      <c r="E384" s="114"/>
      <c r="F384" s="114"/>
    </row>
    <row r="385" spans="1:6" ht="14.25">
      <c r="A385" s="111"/>
      <c r="B385" s="117"/>
      <c r="D385" s="322"/>
      <c r="E385" s="114"/>
      <c r="F385" s="114"/>
    </row>
    <row r="386" spans="1:6" ht="14.25">
      <c r="A386" s="111"/>
      <c r="B386" s="117"/>
      <c r="D386" s="322"/>
      <c r="E386" s="114"/>
      <c r="F386" s="114"/>
    </row>
    <row r="387" spans="1:6" ht="14.25">
      <c r="A387" s="111"/>
      <c r="B387" s="117"/>
      <c r="D387" s="322"/>
      <c r="E387" s="114"/>
      <c r="F387" s="114"/>
    </row>
    <row r="388" spans="1:6" ht="14.25">
      <c r="A388" s="111"/>
      <c r="B388" s="117"/>
      <c r="D388" s="322"/>
      <c r="E388" s="114"/>
      <c r="F388" s="114"/>
    </row>
    <row r="389" spans="1:6" ht="14.25">
      <c r="A389" s="111"/>
      <c r="B389" s="117"/>
      <c r="D389" s="322"/>
      <c r="E389" s="114"/>
      <c r="F389" s="114"/>
    </row>
    <row r="390" spans="1:6" ht="14.25">
      <c r="A390" s="111"/>
      <c r="B390" s="117"/>
      <c r="D390" s="322"/>
      <c r="E390" s="114"/>
      <c r="F390" s="114"/>
    </row>
    <row r="391" spans="1:6" ht="14.25">
      <c r="A391" s="111"/>
      <c r="B391" s="117"/>
      <c r="D391" s="322"/>
      <c r="E391" s="114"/>
      <c r="F391" s="114"/>
    </row>
    <row r="392" spans="1:6" ht="14.25">
      <c r="A392" s="111"/>
      <c r="B392" s="117"/>
      <c r="D392" s="322"/>
      <c r="E392" s="114"/>
      <c r="F392" s="114"/>
    </row>
    <row r="393" spans="1:6" ht="14.25">
      <c r="A393" s="111"/>
      <c r="B393" s="117"/>
      <c r="D393" s="322"/>
      <c r="E393" s="114"/>
      <c r="F393" s="114"/>
    </row>
    <row r="394" spans="1:6" ht="14.25">
      <c r="A394" s="111"/>
      <c r="B394" s="117"/>
      <c r="D394" s="322"/>
      <c r="E394" s="114"/>
      <c r="F394" s="114"/>
    </row>
    <row r="395" spans="1:6" ht="14.25">
      <c r="A395" s="111"/>
      <c r="B395" s="117"/>
      <c r="D395" s="322"/>
      <c r="E395" s="114"/>
      <c r="F395" s="114"/>
    </row>
    <row r="396" spans="1:6" ht="14.25">
      <c r="A396" s="111"/>
      <c r="B396" s="117"/>
      <c r="D396" s="322"/>
      <c r="E396" s="114"/>
      <c r="F396" s="114"/>
    </row>
    <row r="397" spans="1:6" ht="14.25">
      <c r="A397" s="111"/>
      <c r="B397" s="117"/>
      <c r="D397" s="322"/>
      <c r="E397" s="114"/>
      <c r="F397" s="114"/>
    </row>
    <row r="398" spans="1:6" ht="14.25">
      <c r="A398" s="111"/>
      <c r="B398" s="117"/>
      <c r="D398" s="322"/>
      <c r="E398" s="114"/>
      <c r="F398" s="114"/>
    </row>
    <row r="399" spans="1:6" ht="14.25">
      <c r="A399" s="111"/>
      <c r="B399" s="117"/>
      <c r="D399" s="322"/>
      <c r="E399" s="114"/>
      <c r="F399" s="114"/>
    </row>
    <row r="400" spans="1:6" ht="14.25">
      <c r="A400" s="111"/>
      <c r="B400" s="117"/>
      <c r="D400" s="322"/>
      <c r="E400" s="114"/>
      <c r="F400" s="114"/>
    </row>
    <row r="401" spans="1:6" ht="14.25">
      <c r="A401" s="111"/>
      <c r="B401" s="117"/>
      <c r="D401" s="322"/>
      <c r="E401" s="114"/>
      <c r="F401" s="114"/>
    </row>
    <row r="402" spans="1:6" ht="14.25">
      <c r="A402" s="111"/>
      <c r="B402" s="117"/>
      <c r="D402" s="322"/>
      <c r="E402" s="114"/>
      <c r="F402" s="114"/>
    </row>
    <row r="403" spans="1:6" ht="14.25">
      <c r="A403" s="111"/>
      <c r="B403" s="117"/>
      <c r="D403" s="322"/>
      <c r="E403" s="114"/>
      <c r="F403" s="114"/>
    </row>
    <row r="404" spans="1:6" ht="14.25">
      <c r="A404" s="111"/>
      <c r="B404" s="117"/>
      <c r="D404" s="322"/>
      <c r="E404" s="114"/>
      <c r="F404" s="114"/>
    </row>
    <row r="405" spans="1:6" ht="14.25">
      <c r="A405" s="111"/>
      <c r="B405" s="117"/>
      <c r="D405" s="322"/>
      <c r="E405" s="114"/>
      <c r="F405" s="114"/>
    </row>
    <row r="406" spans="1:6" ht="14.25">
      <c r="A406" s="111"/>
      <c r="B406" s="117"/>
      <c r="D406" s="322"/>
      <c r="E406" s="114"/>
      <c r="F406" s="114"/>
    </row>
    <row r="407" spans="1:6" ht="14.25">
      <c r="A407" s="111"/>
      <c r="B407" s="117"/>
      <c r="D407" s="322"/>
      <c r="E407" s="114"/>
      <c r="F407" s="114"/>
    </row>
    <row r="408" spans="1:6" ht="14.25">
      <c r="A408" s="111"/>
      <c r="B408" s="117"/>
      <c r="D408" s="322"/>
      <c r="E408" s="114"/>
      <c r="F408" s="114"/>
    </row>
    <row r="409" spans="1:6" ht="14.25">
      <c r="A409" s="111"/>
      <c r="B409" s="117"/>
      <c r="D409" s="322"/>
      <c r="E409" s="114"/>
      <c r="F409" s="114"/>
    </row>
    <row r="410" spans="1:6" ht="14.25">
      <c r="A410" s="111"/>
      <c r="B410" s="117"/>
      <c r="D410" s="322"/>
      <c r="E410" s="114"/>
      <c r="F410" s="114"/>
    </row>
    <row r="411" spans="1:6" ht="14.25">
      <c r="A411" s="111"/>
      <c r="B411" s="117"/>
      <c r="D411" s="322"/>
      <c r="E411" s="114"/>
      <c r="F411" s="114"/>
    </row>
    <row r="412" spans="1:6" ht="14.25">
      <c r="A412" s="111"/>
      <c r="B412" s="117"/>
      <c r="D412" s="322"/>
      <c r="E412" s="114"/>
      <c r="F412" s="114"/>
    </row>
    <row r="413" spans="1:6" ht="14.25">
      <c r="A413" s="111"/>
      <c r="B413" s="117"/>
      <c r="D413" s="322"/>
      <c r="E413" s="114"/>
      <c r="F413" s="114"/>
    </row>
    <row r="414" spans="1:6" ht="14.25">
      <c r="A414" s="111"/>
      <c r="B414" s="117"/>
      <c r="D414" s="322"/>
      <c r="E414" s="114"/>
      <c r="F414" s="114"/>
    </row>
    <row r="415" spans="1:6" ht="14.25">
      <c r="A415" s="111"/>
      <c r="B415" s="117"/>
      <c r="D415" s="322"/>
      <c r="E415" s="114"/>
      <c r="F415" s="114"/>
    </row>
    <row r="416" spans="1:6" ht="14.25">
      <c r="A416" s="111"/>
      <c r="B416" s="117"/>
      <c r="D416" s="322"/>
      <c r="E416" s="114"/>
      <c r="F416" s="114"/>
    </row>
    <row r="417" spans="1:6" ht="14.25">
      <c r="A417" s="111"/>
      <c r="B417" s="117"/>
      <c r="D417" s="322"/>
      <c r="E417" s="114"/>
      <c r="F417" s="114"/>
    </row>
    <row r="418" spans="1:6" ht="14.25">
      <c r="A418" s="111"/>
      <c r="B418" s="117"/>
      <c r="D418" s="322"/>
      <c r="E418" s="114"/>
      <c r="F418" s="114"/>
    </row>
    <row r="419" spans="1:6" ht="14.25">
      <c r="A419" s="111"/>
      <c r="B419" s="117"/>
      <c r="D419" s="322"/>
      <c r="E419" s="114"/>
      <c r="F419" s="114"/>
    </row>
    <row r="420" spans="1:6" ht="14.25">
      <c r="A420" s="111"/>
      <c r="B420" s="117"/>
      <c r="D420" s="322"/>
      <c r="E420" s="114"/>
      <c r="F420" s="114"/>
    </row>
    <row r="421" spans="1:6" ht="14.25">
      <c r="A421" s="111"/>
      <c r="B421" s="117"/>
      <c r="D421" s="322"/>
      <c r="E421" s="114"/>
      <c r="F421" s="114"/>
    </row>
    <row r="422" spans="1:6" ht="14.25">
      <c r="A422" s="111"/>
      <c r="B422" s="117"/>
      <c r="D422" s="322"/>
      <c r="E422" s="114"/>
      <c r="F422" s="114"/>
    </row>
    <row r="423" spans="1:6" ht="14.25">
      <c r="A423" s="111"/>
      <c r="B423" s="117"/>
      <c r="D423" s="322"/>
      <c r="E423" s="114"/>
      <c r="F423" s="114"/>
    </row>
    <row r="424" spans="1:6" ht="14.25">
      <c r="A424" s="111"/>
      <c r="B424" s="117"/>
      <c r="D424" s="322"/>
      <c r="E424" s="114"/>
      <c r="F424" s="114"/>
    </row>
    <row r="425" spans="1:6" ht="14.25">
      <c r="A425" s="111"/>
      <c r="B425" s="117"/>
      <c r="D425" s="322"/>
      <c r="E425" s="114"/>
      <c r="F425" s="114"/>
    </row>
    <row r="426" spans="1:6" ht="14.25">
      <c r="A426" s="111"/>
      <c r="B426" s="117"/>
      <c r="D426" s="322"/>
      <c r="E426" s="114"/>
      <c r="F426" s="114"/>
    </row>
    <row r="427" spans="1:6" ht="14.25">
      <c r="A427" s="111"/>
      <c r="B427" s="117"/>
      <c r="D427" s="322"/>
      <c r="E427" s="114"/>
      <c r="F427" s="114"/>
    </row>
    <row r="428" spans="1:6" ht="14.25">
      <c r="A428" s="111"/>
      <c r="B428" s="117"/>
      <c r="D428" s="322"/>
      <c r="E428" s="114"/>
      <c r="F428" s="114"/>
    </row>
    <row r="429" spans="1:6" ht="14.25">
      <c r="A429" s="111"/>
      <c r="B429" s="117"/>
      <c r="D429" s="322"/>
      <c r="E429" s="114"/>
      <c r="F429" s="114"/>
    </row>
    <row r="430" spans="1:6" ht="14.25">
      <c r="A430" s="111"/>
      <c r="B430" s="117"/>
      <c r="D430" s="322"/>
      <c r="E430" s="114"/>
      <c r="F430" s="114"/>
    </row>
    <row r="431" spans="1:6" ht="14.25">
      <c r="A431" s="111"/>
      <c r="B431" s="117"/>
      <c r="D431" s="322"/>
      <c r="E431" s="114"/>
      <c r="F431" s="114"/>
    </row>
    <row r="432" spans="1:6" ht="14.25">
      <c r="A432" s="111"/>
      <c r="B432" s="117"/>
      <c r="D432" s="322"/>
      <c r="E432" s="114"/>
      <c r="F432" s="114"/>
    </row>
    <row r="433" spans="1:6" ht="14.25">
      <c r="A433" s="111"/>
      <c r="B433" s="117"/>
      <c r="D433" s="322"/>
      <c r="E433" s="114"/>
      <c r="F433" s="114"/>
    </row>
    <row r="434" spans="1:6" ht="14.25">
      <c r="A434" s="111"/>
      <c r="B434" s="117"/>
      <c r="D434" s="322"/>
      <c r="E434" s="114"/>
      <c r="F434" s="114"/>
    </row>
    <row r="435" spans="1:6" ht="14.25">
      <c r="A435" s="111"/>
      <c r="B435" s="117"/>
      <c r="D435" s="322"/>
      <c r="E435" s="114"/>
      <c r="F435" s="114"/>
    </row>
    <row r="436" spans="1:6" ht="14.25">
      <c r="A436" s="111"/>
      <c r="B436" s="117"/>
      <c r="D436" s="322"/>
      <c r="E436" s="114"/>
      <c r="F436" s="114"/>
    </row>
    <row r="437" spans="1:6" ht="14.25">
      <c r="A437" s="111"/>
      <c r="B437" s="117"/>
      <c r="D437" s="322"/>
      <c r="E437" s="114"/>
      <c r="F437" s="114"/>
    </row>
    <row r="438" spans="1:6" ht="14.25">
      <c r="A438" s="111"/>
      <c r="B438" s="117"/>
      <c r="D438" s="322"/>
      <c r="E438" s="114"/>
      <c r="F438" s="114"/>
    </row>
    <row r="439" spans="1:6" ht="14.25">
      <c r="A439" s="111"/>
      <c r="B439" s="117"/>
      <c r="D439" s="322"/>
      <c r="E439" s="114"/>
      <c r="F439" s="114"/>
    </row>
    <row r="440" spans="1:6" ht="14.25">
      <c r="A440" s="111"/>
      <c r="B440" s="117"/>
      <c r="D440" s="322"/>
      <c r="E440" s="114"/>
      <c r="F440" s="114"/>
    </row>
    <row r="441" spans="1:6" ht="14.25">
      <c r="A441" s="111"/>
      <c r="B441" s="117"/>
      <c r="D441" s="322"/>
      <c r="E441" s="114"/>
      <c r="F441" s="114"/>
    </row>
    <row r="442" spans="1:6" ht="14.25">
      <c r="A442" s="111"/>
      <c r="B442" s="117"/>
      <c r="D442" s="322"/>
      <c r="E442" s="114"/>
      <c r="F442" s="114"/>
    </row>
    <row r="443" spans="1:6" ht="14.25">
      <c r="A443" s="111"/>
      <c r="B443" s="117"/>
      <c r="D443" s="322"/>
      <c r="E443" s="114"/>
      <c r="F443" s="114"/>
    </row>
    <row r="444" spans="1:6" ht="14.25">
      <c r="A444" s="111"/>
      <c r="B444" s="117"/>
      <c r="D444" s="322"/>
      <c r="E444" s="114"/>
      <c r="F444" s="114"/>
    </row>
    <row r="445" spans="1:6" ht="14.25">
      <c r="A445" s="111"/>
      <c r="B445" s="117"/>
      <c r="D445" s="322"/>
      <c r="E445" s="114"/>
      <c r="F445" s="114"/>
    </row>
    <row r="446" spans="1:6" ht="14.25">
      <c r="A446" s="111"/>
      <c r="B446" s="117"/>
      <c r="D446" s="322"/>
      <c r="E446" s="114"/>
      <c r="F446" s="114"/>
    </row>
    <row r="447" spans="1:6" ht="14.25">
      <c r="A447" s="111"/>
      <c r="B447" s="117"/>
      <c r="D447" s="322"/>
      <c r="E447" s="114"/>
      <c r="F447" s="114"/>
    </row>
    <row r="448" spans="1:6" ht="14.25">
      <c r="A448" s="111"/>
      <c r="B448" s="117"/>
      <c r="D448" s="322"/>
      <c r="E448" s="114"/>
      <c r="F448" s="114"/>
    </row>
    <row r="449" spans="1:6" ht="14.25">
      <c r="A449" s="111"/>
      <c r="B449" s="117"/>
      <c r="D449" s="322"/>
      <c r="E449" s="114"/>
      <c r="F449" s="114"/>
    </row>
    <row r="450" spans="1:6" ht="14.25">
      <c r="A450" s="111"/>
      <c r="B450" s="117"/>
      <c r="D450" s="322"/>
      <c r="E450" s="114"/>
      <c r="F450" s="114"/>
    </row>
    <row r="451" spans="1:6" ht="14.25">
      <c r="A451" s="111"/>
      <c r="B451" s="117"/>
      <c r="D451" s="322"/>
      <c r="E451" s="114"/>
      <c r="F451" s="114"/>
    </row>
    <row r="452" spans="1:6" ht="14.25">
      <c r="A452" s="111"/>
      <c r="B452" s="117"/>
      <c r="D452" s="322"/>
      <c r="E452" s="114"/>
      <c r="F452" s="114"/>
    </row>
    <row r="453" spans="1:6" ht="14.25">
      <c r="A453" s="111"/>
      <c r="B453" s="117"/>
      <c r="D453" s="322"/>
      <c r="E453" s="114"/>
      <c r="F453" s="114"/>
    </row>
    <row r="454" spans="1:6" ht="14.25">
      <c r="A454" s="111"/>
      <c r="B454" s="117"/>
      <c r="D454" s="322"/>
      <c r="E454" s="114"/>
      <c r="F454" s="114"/>
    </row>
    <row r="455" spans="1:6" ht="14.25">
      <c r="A455" s="111"/>
      <c r="B455" s="117"/>
      <c r="D455" s="322"/>
      <c r="E455" s="114"/>
      <c r="F455" s="114"/>
    </row>
    <row r="456" spans="1:6" ht="14.25">
      <c r="A456" s="111"/>
      <c r="B456" s="117"/>
      <c r="D456" s="322"/>
      <c r="E456" s="114"/>
      <c r="F456" s="114"/>
    </row>
    <row r="457" spans="1:6" ht="14.25">
      <c r="A457" s="111"/>
      <c r="B457" s="117"/>
      <c r="D457" s="322"/>
      <c r="E457" s="114"/>
      <c r="F457" s="114"/>
    </row>
    <row r="458" spans="1:6" ht="14.25">
      <c r="A458" s="111"/>
      <c r="B458" s="117"/>
      <c r="D458" s="322"/>
      <c r="E458" s="114"/>
      <c r="F458" s="114"/>
    </row>
    <row r="459" spans="1:6" ht="14.25">
      <c r="A459" s="111"/>
      <c r="B459" s="117"/>
      <c r="D459" s="322"/>
      <c r="E459" s="114"/>
      <c r="F459" s="114"/>
    </row>
    <row r="460" spans="1:6" ht="14.25">
      <c r="A460" s="111"/>
      <c r="B460" s="117"/>
      <c r="D460" s="322"/>
      <c r="E460" s="114"/>
      <c r="F460" s="114"/>
    </row>
    <row r="461" spans="1:6" ht="14.25">
      <c r="A461" s="111"/>
      <c r="B461" s="117"/>
      <c r="D461" s="322"/>
      <c r="E461" s="114"/>
      <c r="F461" s="114"/>
    </row>
    <row r="462" spans="1:6" ht="14.25">
      <c r="A462" s="111"/>
      <c r="B462" s="117"/>
      <c r="D462" s="322"/>
      <c r="E462" s="114"/>
      <c r="F462" s="114"/>
    </row>
    <row r="463" spans="1:6" ht="14.25">
      <c r="A463" s="111"/>
      <c r="B463" s="117"/>
      <c r="D463" s="322"/>
      <c r="E463" s="114"/>
      <c r="F463" s="114"/>
    </row>
    <row r="464" spans="1:6" ht="14.25">
      <c r="A464" s="111"/>
      <c r="B464" s="117"/>
      <c r="D464" s="322"/>
      <c r="E464" s="114"/>
      <c r="F464" s="114"/>
    </row>
    <row r="465" spans="1:6" ht="14.25">
      <c r="A465" s="111"/>
      <c r="B465" s="117"/>
      <c r="D465" s="322"/>
      <c r="E465" s="114"/>
      <c r="F465" s="114"/>
    </row>
    <row r="466" spans="1:6" ht="14.25">
      <c r="A466" s="111"/>
      <c r="B466" s="117"/>
      <c r="D466" s="322"/>
      <c r="E466" s="114"/>
      <c r="F466" s="114"/>
    </row>
    <row r="467" spans="1:6" ht="14.25">
      <c r="A467" s="111"/>
      <c r="B467" s="117"/>
      <c r="D467" s="322"/>
      <c r="E467" s="114"/>
      <c r="F467" s="114"/>
    </row>
    <row r="468" spans="1:6" ht="14.25">
      <c r="A468" s="111"/>
      <c r="B468" s="117"/>
      <c r="D468" s="322"/>
      <c r="E468" s="114"/>
      <c r="F468" s="114"/>
    </row>
    <row r="469" spans="1:6" ht="14.25">
      <c r="A469" s="111"/>
      <c r="B469" s="117"/>
      <c r="D469" s="322"/>
      <c r="E469" s="114"/>
      <c r="F469" s="114"/>
    </row>
    <row r="470" spans="1:6" ht="14.25">
      <c r="A470" s="111"/>
      <c r="B470" s="117"/>
      <c r="D470" s="322"/>
      <c r="E470" s="114"/>
      <c r="F470" s="114"/>
    </row>
    <row r="471" spans="1:6" ht="14.25">
      <c r="A471" s="111"/>
      <c r="B471" s="117"/>
      <c r="D471" s="322"/>
      <c r="E471" s="114"/>
      <c r="F471" s="114"/>
    </row>
    <row r="472" spans="1:6" ht="14.25">
      <c r="A472" s="111"/>
      <c r="B472" s="117"/>
      <c r="D472" s="322"/>
      <c r="E472" s="114"/>
      <c r="F472" s="114"/>
    </row>
    <row r="473" spans="1:6" ht="14.25">
      <c r="A473" s="111"/>
      <c r="B473" s="117"/>
      <c r="D473" s="322"/>
      <c r="E473" s="114"/>
      <c r="F473" s="114"/>
    </row>
    <row r="474" spans="1:6" ht="14.25">
      <c r="A474" s="111"/>
      <c r="B474" s="117"/>
      <c r="D474" s="322"/>
      <c r="E474" s="114"/>
      <c r="F474" s="114"/>
    </row>
    <row r="475" spans="1:6" ht="14.25">
      <c r="A475" s="111"/>
      <c r="B475" s="117"/>
      <c r="D475" s="322"/>
      <c r="E475" s="114"/>
      <c r="F475" s="114"/>
    </row>
    <row r="476" spans="1:6" ht="14.25">
      <c r="A476" s="111"/>
      <c r="B476" s="117"/>
      <c r="D476" s="322"/>
      <c r="E476" s="114"/>
      <c r="F476" s="114"/>
    </row>
    <row r="477" spans="1:6" ht="14.25">
      <c r="A477" s="111"/>
      <c r="B477" s="117"/>
      <c r="D477" s="322"/>
      <c r="E477" s="114"/>
      <c r="F477" s="114"/>
    </row>
    <row r="478" spans="1:6" ht="14.25">
      <c r="A478" s="111"/>
      <c r="B478" s="117"/>
      <c r="D478" s="322"/>
      <c r="E478" s="114"/>
      <c r="F478" s="114"/>
    </row>
    <row r="479" spans="1:6" ht="14.25">
      <c r="A479" s="111"/>
      <c r="B479" s="117"/>
      <c r="D479" s="322"/>
      <c r="E479" s="114"/>
      <c r="F479" s="114"/>
    </row>
    <row r="480" spans="1:6" ht="14.25">
      <c r="A480" s="111"/>
      <c r="B480" s="117"/>
      <c r="D480" s="322"/>
      <c r="E480" s="114"/>
      <c r="F480" s="114"/>
    </row>
    <row r="481" spans="1:6" ht="14.25">
      <c r="A481" s="111"/>
      <c r="B481" s="117"/>
      <c r="D481" s="322"/>
      <c r="E481" s="114"/>
      <c r="F481" s="114"/>
    </row>
    <row r="482" spans="1:6" ht="14.25">
      <c r="A482" s="111"/>
      <c r="B482" s="117"/>
      <c r="D482" s="322"/>
      <c r="E482" s="114"/>
      <c r="F482" s="114"/>
    </row>
    <row r="483" spans="1:6" ht="14.25">
      <c r="A483" s="111"/>
      <c r="B483" s="117"/>
      <c r="D483" s="322"/>
      <c r="E483" s="114"/>
      <c r="F483" s="114"/>
    </row>
    <row r="484" spans="1:6" ht="14.25">
      <c r="A484" s="111"/>
      <c r="B484" s="117"/>
      <c r="D484" s="322"/>
      <c r="E484" s="114"/>
      <c r="F484" s="114"/>
    </row>
    <row r="485" spans="1:6" ht="14.25">
      <c r="A485" s="111"/>
      <c r="B485" s="117"/>
      <c r="D485" s="322"/>
      <c r="E485" s="114"/>
      <c r="F485" s="114"/>
    </row>
    <row r="486" spans="1:6" ht="14.25">
      <c r="A486" s="111"/>
      <c r="B486" s="117"/>
      <c r="D486" s="322"/>
      <c r="E486" s="114"/>
      <c r="F486" s="114"/>
    </row>
    <row r="487" spans="1:6" ht="14.25">
      <c r="A487" s="111"/>
      <c r="B487" s="117"/>
      <c r="D487" s="322"/>
      <c r="E487" s="114"/>
      <c r="F487" s="114"/>
    </row>
    <row r="488" spans="1:6" ht="14.25">
      <c r="A488" s="111"/>
      <c r="B488" s="117"/>
      <c r="D488" s="322"/>
      <c r="E488" s="114"/>
      <c r="F488" s="114"/>
    </row>
    <row r="489" spans="1:6" ht="14.25">
      <c r="A489" s="111"/>
      <c r="B489" s="117"/>
      <c r="D489" s="322"/>
      <c r="E489" s="114"/>
      <c r="F489" s="114"/>
    </row>
    <row r="490" spans="1:6" ht="14.25">
      <c r="A490" s="111"/>
      <c r="B490" s="117"/>
      <c r="D490" s="322"/>
      <c r="E490" s="114"/>
      <c r="F490" s="114"/>
    </row>
    <row r="491" spans="1:6" ht="14.25">
      <c r="A491" s="111"/>
      <c r="B491" s="117"/>
      <c r="D491" s="322"/>
      <c r="E491" s="114"/>
      <c r="F491" s="114"/>
    </row>
    <row r="492" spans="1:6" ht="14.25">
      <c r="A492" s="111"/>
      <c r="B492" s="117"/>
      <c r="D492" s="322"/>
      <c r="E492" s="114"/>
      <c r="F492" s="114"/>
    </row>
    <row r="493" spans="1:6" ht="14.25">
      <c r="A493" s="111"/>
      <c r="B493" s="117"/>
      <c r="D493" s="322"/>
      <c r="E493" s="114"/>
      <c r="F493" s="114"/>
    </row>
    <row r="494" spans="1:6" ht="14.25">
      <c r="A494" s="111"/>
      <c r="B494" s="117"/>
      <c r="D494" s="322"/>
      <c r="E494" s="114"/>
      <c r="F494" s="114"/>
    </row>
    <row r="495" spans="1:6" ht="14.25">
      <c r="A495" s="111"/>
      <c r="B495" s="117"/>
      <c r="D495" s="322"/>
      <c r="E495" s="114"/>
      <c r="F495" s="114"/>
    </row>
    <row r="496" spans="1:6" ht="14.25">
      <c r="A496" s="111"/>
      <c r="B496" s="117"/>
      <c r="D496" s="322"/>
      <c r="E496" s="114"/>
      <c r="F496" s="114"/>
    </row>
    <row r="497" spans="1:6" ht="14.25">
      <c r="A497" s="111"/>
      <c r="B497" s="117"/>
      <c r="D497" s="322"/>
      <c r="E497" s="114"/>
      <c r="F497" s="114"/>
    </row>
    <row r="498" spans="1:6" ht="14.25">
      <c r="A498" s="111"/>
      <c r="B498" s="117"/>
      <c r="D498" s="322"/>
      <c r="E498" s="114"/>
      <c r="F498" s="114"/>
    </row>
    <row r="499" spans="1:6" ht="14.25">
      <c r="A499" s="111"/>
      <c r="B499" s="117"/>
      <c r="D499" s="322"/>
      <c r="E499" s="114"/>
      <c r="F499" s="114"/>
    </row>
    <row r="500" spans="1:6" ht="14.25">
      <c r="A500" s="111"/>
      <c r="B500" s="117"/>
      <c r="D500" s="322"/>
      <c r="E500" s="114"/>
      <c r="F500" s="114"/>
    </row>
    <row r="501" spans="1:6" ht="14.25">
      <c r="A501" s="111"/>
      <c r="B501" s="117"/>
      <c r="D501" s="322"/>
      <c r="E501" s="114"/>
      <c r="F501" s="114"/>
    </row>
    <row r="502" spans="1:6" ht="14.25">
      <c r="A502" s="111"/>
      <c r="B502" s="117"/>
      <c r="D502" s="322"/>
      <c r="E502" s="114"/>
      <c r="F502" s="114"/>
    </row>
    <row r="503" spans="1:6" ht="14.25">
      <c r="A503" s="111"/>
      <c r="B503" s="117"/>
      <c r="D503" s="322"/>
      <c r="E503" s="114"/>
      <c r="F503" s="114"/>
    </row>
    <row r="504" spans="1:6" ht="14.25">
      <c r="A504" s="111"/>
      <c r="B504" s="117"/>
      <c r="D504" s="322"/>
      <c r="E504" s="114"/>
      <c r="F504" s="114"/>
    </row>
    <row r="505" spans="1:6" ht="14.25">
      <c r="A505" s="111"/>
      <c r="B505" s="117"/>
      <c r="D505" s="322"/>
      <c r="E505" s="114"/>
      <c r="F505" s="114"/>
    </row>
    <row r="506" spans="1:6" ht="14.25">
      <c r="A506" s="111"/>
      <c r="B506" s="117"/>
      <c r="D506" s="322"/>
      <c r="E506" s="114"/>
      <c r="F506" s="114"/>
    </row>
    <row r="507" spans="1:6" ht="14.25">
      <c r="A507" s="111"/>
      <c r="B507" s="117"/>
      <c r="D507" s="322"/>
      <c r="E507" s="114"/>
      <c r="F507" s="114"/>
    </row>
    <row r="508" spans="1:6" ht="14.25">
      <c r="A508" s="111"/>
      <c r="B508" s="117"/>
      <c r="D508" s="322"/>
      <c r="E508" s="114"/>
      <c r="F508" s="114"/>
    </row>
    <row r="509" spans="1:6" ht="14.25">
      <c r="A509" s="111"/>
      <c r="B509" s="117"/>
      <c r="D509" s="322"/>
      <c r="E509" s="114"/>
      <c r="F509" s="114"/>
    </row>
    <row r="510" spans="1:6" ht="14.25">
      <c r="A510" s="111"/>
      <c r="B510" s="117"/>
      <c r="D510" s="322"/>
      <c r="E510" s="114"/>
      <c r="F510" s="114"/>
    </row>
    <row r="511" spans="1:6" ht="14.25">
      <c r="A511" s="111"/>
      <c r="B511" s="117"/>
      <c r="D511" s="322"/>
      <c r="E511" s="114"/>
      <c r="F511" s="114"/>
    </row>
    <row r="512" spans="1:6" ht="14.25">
      <c r="A512" s="111"/>
      <c r="B512" s="117"/>
      <c r="D512" s="322"/>
      <c r="E512" s="114"/>
      <c r="F512" s="114"/>
    </row>
    <row r="513" spans="1:6" ht="14.25">
      <c r="A513" s="111"/>
      <c r="B513" s="117"/>
      <c r="D513" s="322"/>
      <c r="E513" s="114"/>
      <c r="F513" s="114"/>
    </row>
    <row r="514" spans="1:6" ht="14.25">
      <c r="A514" s="111"/>
      <c r="B514" s="117"/>
      <c r="D514" s="322"/>
      <c r="E514" s="114"/>
      <c r="F514" s="114"/>
    </row>
    <row r="515" spans="1:6" ht="14.25">
      <c r="A515" s="111"/>
      <c r="B515" s="117"/>
      <c r="D515" s="322"/>
      <c r="E515" s="114"/>
      <c r="F515" s="114"/>
    </row>
    <row r="516" spans="1:6" ht="14.25">
      <c r="A516" s="111"/>
      <c r="B516" s="117"/>
      <c r="D516" s="322"/>
      <c r="E516" s="114"/>
      <c r="F516" s="114"/>
    </row>
    <row r="517" spans="1:6" ht="14.25">
      <c r="A517" s="111"/>
      <c r="B517" s="117"/>
      <c r="D517" s="322"/>
      <c r="E517" s="114"/>
      <c r="F517" s="114"/>
    </row>
    <row r="518" spans="1:6" ht="14.25">
      <c r="A518" s="111"/>
      <c r="B518" s="117"/>
      <c r="D518" s="322"/>
      <c r="E518" s="114"/>
      <c r="F518" s="114"/>
    </row>
    <row r="519" spans="1:6" ht="14.25">
      <c r="A519" s="111"/>
      <c r="B519" s="117"/>
      <c r="D519" s="322"/>
      <c r="E519" s="114"/>
      <c r="F519" s="114"/>
    </row>
    <row r="520" spans="1:6" ht="14.25">
      <c r="A520" s="111"/>
      <c r="B520" s="117"/>
      <c r="D520" s="322"/>
      <c r="E520" s="114"/>
      <c r="F520" s="114"/>
    </row>
    <row r="521" spans="1:6" ht="14.25">
      <c r="A521" s="111"/>
      <c r="B521" s="117"/>
      <c r="D521" s="322"/>
      <c r="E521" s="114"/>
      <c r="F521" s="114"/>
    </row>
    <row r="522" spans="1:6" ht="14.25">
      <c r="A522" s="111"/>
      <c r="B522" s="117"/>
      <c r="D522" s="322"/>
      <c r="E522" s="114"/>
      <c r="F522" s="114"/>
    </row>
    <row r="523" spans="1:6" ht="14.25">
      <c r="A523" s="111"/>
      <c r="B523" s="117"/>
      <c r="D523" s="322"/>
      <c r="E523" s="114"/>
      <c r="F523" s="114"/>
    </row>
    <row r="524" spans="1:6" ht="14.25">
      <c r="A524" s="111"/>
      <c r="B524" s="117"/>
      <c r="D524" s="322"/>
      <c r="E524" s="114"/>
      <c r="F524" s="114"/>
    </row>
    <row r="525" spans="1:6" ht="14.25">
      <c r="A525" s="111"/>
      <c r="B525" s="117"/>
      <c r="D525" s="322"/>
      <c r="E525" s="114"/>
      <c r="F525" s="114"/>
    </row>
    <row r="526" spans="1:6" ht="14.25">
      <c r="A526" s="111"/>
      <c r="B526" s="117"/>
      <c r="D526" s="322"/>
      <c r="E526" s="114"/>
      <c r="F526" s="114"/>
    </row>
    <row r="527" spans="1:6" ht="14.25">
      <c r="A527" s="111"/>
      <c r="B527" s="117"/>
      <c r="D527" s="322"/>
      <c r="E527" s="114"/>
      <c r="F527" s="114"/>
    </row>
    <row r="528" spans="1:6" ht="14.25">
      <c r="A528" s="111"/>
      <c r="B528" s="117"/>
      <c r="D528" s="322"/>
      <c r="E528" s="114"/>
      <c r="F528" s="114"/>
    </row>
    <row r="529" spans="1:6" ht="14.25">
      <c r="A529" s="111"/>
      <c r="B529" s="117"/>
      <c r="D529" s="322"/>
      <c r="E529" s="114"/>
      <c r="F529" s="114"/>
    </row>
    <row r="530" spans="1:6" ht="14.25">
      <c r="A530" s="111"/>
      <c r="B530" s="117"/>
      <c r="D530" s="322"/>
      <c r="E530" s="114"/>
      <c r="F530" s="114"/>
    </row>
    <row r="531" spans="1:6" ht="14.25">
      <c r="A531" s="111"/>
      <c r="B531" s="117"/>
      <c r="D531" s="322"/>
      <c r="E531" s="114"/>
      <c r="F531" s="114"/>
    </row>
    <row r="532" spans="1:6" ht="14.25">
      <c r="A532" s="111"/>
      <c r="B532" s="117"/>
      <c r="D532" s="322"/>
      <c r="E532" s="114"/>
      <c r="F532" s="114"/>
    </row>
    <row r="533" spans="1:6" ht="14.25">
      <c r="A533" s="111"/>
      <c r="B533" s="117"/>
      <c r="D533" s="322"/>
      <c r="E533" s="114"/>
      <c r="F533" s="114"/>
    </row>
    <row r="534" spans="1:6" ht="14.25">
      <c r="A534" s="111"/>
      <c r="B534" s="117"/>
      <c r="D534" s="322"/>
      <c r="E534" s="114"/>
      <c r="F534" s="114"/>
    </row>
    <row r="535" spans="1:6" ht="14.25">
      <c r="A535" s="111"/>
      <c r="B535" s="117"/>
      <c r="D535" s="322"/>
      <c r="E535" s="114"/>
      <c r="F535" s="114"/>
    </row>
    <row r="536" spans="1:6" ht="14.25">
      <c r="A536" s="111"/>
      <c r="B536" s="117"/>
      <c r="D536" s="322"/>
      <c r="E536" s="114"/>
      <c r="F536" s="114"/>
    </row>
    <row r="537" spans="1:6" ht="14.25">
      <c r="A537" s="111"/>
      <c r="B537" s="117"/>
      <c r="D537" s="322"/>
      <c r="E537" s="114"/>
      <c r="F537" s="114"/>
    </row>
    <row r="538" spans="1:6" ht="14.25">
      <c r="A538" s="111"/>
      <c r="B538" s="117"/>
      <c r="D538" s="322"/>
      <c r="E538" s="114"/>
      <c r="F538" s="114"/>
    </row>
    <row r="539" spans="1:6" ht="14.25">
      <c r="A539" s="111"/>
      <c r="B539" s="117"/>
      <c r="D539" s="322"/>
      <c r="E539" s="114"/>
      <c r="F539" s="114"/>
    </row>
    <row r="540" spans="1:6" ht="14.25">
      <c r="A540" s="111"/>
      <c r="B540" s="117"/>
      <c r="D540" s="322"/>
      <c r="E540" s="114"/>
      <c r="F540" s="114"/>
    </row>
    <row r="541" spans="1:6" ht="14.25">
      <c r="A541" s="111"/>
      <c r="B541" s="117"/>
      <c r="D541" s="322"/>
      <c r="E541" s="114"/>
      <c r="F541" s="114"/>
    </row>
    <row r="542" spans="1:6" ht="14.25">
      <c r="A542" s="111"/>
      <c r="B542" s="117"/>
      <c r="D542" s="322"/>
      <c r="E542" s="114"/>
      <c r="F542" s="114"/>
    </row>
    <row r="543" spans="1:6" ht="14.25">
      <c r="A543" s="111"/>
      <c r="B543" s="117"/>
      <c r="D543" s="322"/>
      <c r="E543" s="114"/>
      <c r="F543" s="114"/>
    </row>
    <row r="544" spans="1:6" ht="14.25">
      <c r="A544" s="111"/>
      <c r="B544" s="117"/>
      <c r="D544" s="322"/>
      <c r="E544" s="114"/>
      <c r="F544" s="114"/>
    </row>
    <row r="545" spans="1:6" ht="14.25">
      <c r="A545" s="111"/>
      <c r="B545" s="117"/>
      <c r="D545" s="322"/>
      <c r="E545" s="114"/>
      <c r="F545" s="114"/>
    </row>
    <row r="546" spans="1:6" ht="14.25">
      <c r="A546" s="111"/>
      <c r="B546" s="117"/>
      <c r="D546" s="322"/>
      <c r="E546" s="114"/>
      <c r="F546" s="114"/>
    </row>
    <row r="547" spans="1:6" ht="14.25">
      <c r="A547" s="111"/>
      <c r="B547" s="117"/>
      <c r="D547" s="322"/>
      <c r="E547" s="114"/>
      <c r="F547" s="114"/>
    </row>
    <row r="548" spans="1:6" ht="14.25">
      <c r="A548" s="111"/>
      <c r="B548" s="117"/>
      <c r="D548" s="322"/>
      <c r="E548" s="114"/>
      <c r="F548" s="114"/>
    </row>
    <row r="549" spans="1:6" ht="14.25">
      <c r="A549" s="111"/>
      <c r="B549" s="117"/>
      <c r="D549" s="322"/>
      <c r="E549" s="114"/>
      <c r="F549" s="114"/>
    </row>
    <row r="550" spans="1:6" ht="14.25">
      <c r="A550" s="111"/>
      <c r="B550" s="117"/>
      <c r="D550" s="322"/>
      <c r="E550" s="114"/>
      <c r="F550" s="114"/>
    </row>
    <row r="551" spans="1:6" ht="14.25">
      <c r="A551" s="111"/>
      <c r="B551" s="117"/>
      <c r="D551" s="322"/>
      <c r="E551" s="114"/>
      <c r="F551" s="114"/>
    </row>
    <row r="552" spans="1:6" ht="14.25">
      <c r="A552" s="111"/>
      <c r="B552" s="117"/>
      <c r="D552" s="322"/>
      <c r="E552" s="114"/>
      <c r="F552" s="114"/>
    </row>
    <row r="553" spans="1:6" ht="14.25">
      <c r="A553" s="111"/>
      <c r="B553" s="117"/>
      <c r="D553" s="322"/>
      <c r="E553" s="114"/>
      <c r="F553" s="114"/>
    </row>
    <row r="554" spans="1:6" ht="14.25">
      <c r="A554" s="111"/>
      <c r="B554" s="117"/>
      <c r="D554" s="322"/>
      <c r="E554" s="114"/>
      <c r="F554" s="114"/>
    </row>
    <row r="555" spans="1:6" ht="14.25">
      <c r="A555" s="111"/>
      <c r="B555" s="117"/>
      <c r="D555" s="322"/>
      <c r="E555" s="114"/>
      <c r="F555" s="114"/>
    </row>
    <row r="556" spans="1:6" ht="14.25">
      <c r="A556" s="111"/>
      <c r="B556" s="117"/>
      <c r="D556" s="322"/>
      <c r="E556" s="114"/>
      <c r="F556" s="114"/>
    </row>
    <row r="557" spans="1:6" ht="14.25">
      <c r="A557" s="111"/>
      <c r="B557" s="117"/>
      <c r="D557" s="322"/>
      <c r="E557" s="114"/>
      <c r="F557" s="114"/>
    </row>
    <row r="558" spans="1:6" ht="14.25">
      <c r="A558" s="111"/>
      <c r="B558" s="117"/>
      <c r="D558" s="322"/>
      <c r="E558" s="114"/>
      <c r="F558" s="114"/>
    </row>
    <row r="559" spans="1:6" ht="14.25">
      <c r="A559" s="111"/>
      <c r="B559" s="117"/>
      <c r="D559" s="322"/>
      <c r="E559" s="114"/>
      <c r="F559" s="114"/>
    </row>
    <row r="560" spans="1:6" ht="14.25">
      <c r="A560" s="111"/>
      <c r="B560" s="117"/>
      <c r="D560" s="322"/>
      <c r="E560" s="114"/>
      <c r="F560" s="114"/>
    </row>
    <row r="561" spans="1:6" ht="14.25">
      <c r="A561" s="111"/>
      <c r="B561" s="117"/>
      <c r="D561" s="322"/>
      <c r="E561" s="114"/>
      <c r="F561" s="114"/>
    </row>
    <row r="562" spans="1:6" ht="14.25">
      <c r="A562" s="111"/>
      <c r="B562" s="117"/>
      <c r="D562" s="322"/>
      <c r="E562" s="114"/>
      <c r="F562" s="114"/>
    </row>
    <row r="563" spans="1:6" ht="14.25">
      <c r="A563" s="111"/>
      <c r="B563" s="117"/>
      <c r="D563" s="322"/>
      <c r="E563" s="114"/>
      <c r="F563" s="114"/>
    </row>
    <row r="564" spans="1:6" ht="14.25">
      <c r="A564" s="111"/>
      <c r="B564" s="117"/>
      <c r="D564" s="322"/>
      <c r="E564" s="114"/>
      <c r="F564" s="114"/>
    </row>
    <row r="565" spans="1:6" ht="14.25">
      <c r="A565" s="111"/>
      <c r="B565" s="117"/>
      <c r="D565" s="322"/>
      <c r="E565" s="114"/>
      <c r="F565" s="114"/>
    </row>
    <row r="566" spans="1:6" ht="14.25">
      <c r="A566" s="111"/>
      <c r="B566" s="117"/>
      <c r="D566" s="322"/>
      <c r="E566" s="114"/>
      <c r="F566" s="114"/>
    </row>
    <row r="567" spans="1:6" ht="14.25">
      <c r="A567" s="111"/>
      <c r="B567" s="117"/>
      <c r="D567" s="322"/>
      <c r="E567" s="114"/>
      <c r="F567" s="114"/>
    </row>
    <row r="568" spans="1:6" ht="14.25">
      <c r="A568" s="111"/>
      <c r="B568" s="117"/>
      <c r="D568" s="322"/>
      <c r="E568" s="114"/>
      <c r="F568" s="114"/>
    </row>
    <row r="569" spans="1:6" ht="14.25">
      <c r="A569" s="111"/>
      <c r="B569" s="117"/>
      <c r="D569" s="322"/>
      <c r="E569" s="114"/>
      <c r="F569" s="114"/>
    </row>
    <row r="570" spans="1:6" ht="14.25">
      <c r="A570" s="111"/>
      <c r="B570" s="117"/>
      <c r="D570" s="322"/>
      <c r="E570" s="114"/>
      <c r="F570" s="114"/>
    </row>
    <row r="571" spans="1:6" ht="14.25">
      <c r="A571" s="111"/>
      <c r="B571" s="117"/>
      <c r="D571" s="322"/>
      <c r="E571" s="114"/>
      <c r="F571" s="114"/>
    </row>
    <row r="572" spans="1:6" ht="14.25">
      <c r="A572" s="111"/>
      <c r="B572" s="117"/>
      <c r="D572" s="322"/>
      <c r="E572" s="114"/>
      <c r="F572" s="114"/>
    </row>
    <row r="573" spans="1:6" ht="14.25">
      <c r="A573" s="111"/>
      <c r="B573" s="117"/>
      <c r="D573" s="322"/>
      <c r="E573" s="114"/>
      <c r="F573" s="114"/>
    </row>
    <row r="574" spans="1:6" ht="14.25">
      <c r="A574" s="111"/>
      <c r="B574" s="117"/>
      <c r="D574" s="322"/>
      <c r="E574" s="114"/>
      <c r="F574" s="114"/>
    </row>
    <row r="575" spans="1:6" ht="14.25">
      <c r="A575" s="111"/>
      <c r="B575" s="117"/>
      <c r="D575" s="322"/>
      <c r="E575" s="114"/>
      <c r="F575" s="114"/>
    </row>
    <row r="576" spans="1:6" ht="14.25">
      <c r="A576" s="111"/>
      <c r="B576" s="117"/>
      <c r="D576" s="322"/>
      <c r="E576" s="114"/>
      <c r="F576" s="114"/>
    </row>
    <row r="577" spans="1:6" ht="14.25">
      <c r="A577" s="111"/>
      <c r="B577" s="117"/>
      <c r="D577" s="322"/>
      <c r="E577" s="114"/>
      <c r="F577" s="114"/>
    </row>
    <row r="578" spans="1:6" ht="14.25">
      <c r="A578" s="111"/>
      <c r="B578" s="117"/>
      <c r="D578" s="322"/>
      <c r="E578" s="114"/>
      <c r="F578" s="114"/>
    </row>
    <row r="579" spans="1:6" ht="14.25">
      <c r="A579" s="111"/>
      <c r="B579" s="117"/>
      <c r="D579" s="322"/>
      <c r="E579" s="114"/>
      <c r="F579" s="114"/>
    </row>
    <row r="580" spans="1:6" ht="14.25">
      <c r="A580" s="111"/>
      <c r="B580" s="117"/>
      <c r="D580" s="322"/>
      <c r="E580" s="114"/>
      <c r="F580" s="114"/>
    </row>
    <row r="581" spans="1:6" ht="14.25">
      <c r="A581" s="111"/>
      <c r="B581" s="117"/>
      <c r="D581" s="322"/>
      <c r="E581" s="114"/>
      <c r="F581" s="114"/>
    </row>
    <row r="582" spans="1:6" ht="14.25">
      <c r="A582" s="111"/>
      <c r="B582" s="117"/>
      <c r="D582" s="322"/>
      <c r="E582" s="114"/>
      <c r="F582" s="114"/>
    </row>
    <row r="583" spans="1:6" ht="14.25">
      <c r="A583" s="111"/>
      <c r="B583" s="117"/>
      <c r="D583" s="322"/>
      <c r="E583" s="114"/>
      <c r="F583" s="114"/>
    </row>
    <row r="584" spans="1:6" ht="14.25">
      <c r="A584" s="111"/>
      <c r="B584" s="117"/>
      <c r="D584" s="322"/>
      <c r="E584" s="114"/>
      <c r="F584" s="114"/>
    </row>
    <row r="585" spans="1:6" ht="14.25">
      <c r="A585" s="111"/>
      <c r="B585" s="117"/>
      <c r="D585" s="322"/>
      <c r="E585" s="114"/>
      <c r="F585" s="114"/>
    </row>
    <row r="586" spans="1:6" ht="14.25">
      <c r="A586" s="111"/>
      <c r="B586" s="117"/>
      <c r="D586" s="322"/>
      <c r="E586" s="114"/>
      <c r="F586" s="114"/>
    </row>
    <row r="587" spans="1:6" ht="14.25">
      <c r="A587" s="111"/>
      <c r="B587" s="117"/>
      <c r="D587" s="322"/>
      <c r="E587" s="114"/>
      <c r="F587" s="114"/>
    </row>
    <row r="588" spans="1:6" ht="14.25">
      <c r="A588" s="111"/>
      <c r="B588" s="117"/>
      <c r="D588" s="322"/>
      <c r="E588" s="114"/>
      <c r="F588" s="114"/>
    </row>
    <row r="589" spans="1:6" ht="14.25">
      <c r="A589" s="111"/>
      <c r="B589" s="117"/>
      <c r="D589" s="322"/>
      <c r="E589" s="114"/>
      <c r="F589" s="114"/>
    </row>
    <row r="590" spans="1:6" ht="14.25">
      <c r="A590" s="111"/>
      <c r="B590" s="117"/>
      <c r="D590" s="322"/>
      <c r="E590" s="114"/>
      <c r="F590" s="114"/>
    </row>
    <row r="591" spans="1:6" ht="14.25">
      <c r="A591" s="111"/>
      <c r="B591" s="117"/>
      <c r="D591" s="322"/>
      <c r="E591" s="114"/>
      <c r="F591" s="114"/>
    </row>
    <row r="592" spans="1:6" ht="14.25">
      <c r="A592" s="111"/>
      <c r="B592" s="117"/>
      <c r="D592" s="322"/>
      <c r="E592" s="114"/>
      <c r="F592" s="114"/>
    </row>
    <row r="593" spans="1:6" ht="14.25">
      <c r="A593" s="111"/>
      <c r="B593" s="117"/>
      <c r="D593" s="322"/>
      <c r="E593" s="114"/>
      <c r="F593" s="114"/>
    </row>
    <row r="594" spans="1:6" ht="14.25">
      <c r="A594" s="111"/>
      <c r="B594" s="117"/>
      <c r="D594" s="322"/>
      <c r="E594" s="114"/>
      <c r="F594" s="114"/>
    </row>
    <row r="595" spans="1:6" ht="14.25">
      <c r="A595" s="111"/>
      <c r="B595" s="117"/>
      <c r="D595" s="322"/>
      <c r="E595" s="114"/>
      <c r="F595" s="114"/>
    </row>
    <row r="596" spans="1:6" ht="14.25">
      <c r="A596" s="111"/>
      <c r="B596" s="117"/>
      <c r="D596" s="322"/>
      <c r="E596" s="114"/>
      <c r="F596" s="114"/>
    </row>
    <row r="597" spans="1:6" ht="14.25">
      <c r="A597" s="111"/>
      <c r="B597" s="117"/>
      <c r="D597" s="322"/>
      <c r="E597" s="114"/>
      <c r="F597" s="114"/>
    </row>
    <row r="598" spans="1:6" ht="14.25">
      <c r="A598" s="111"/>
      <c r="B598" s="117"/>
      <c r="D598" s="322"/>
      <c r="E598" s="114"/>
      <c r="F598" s="114"/>
    </row>
    <row r="599" spans="1:6" ht="14.25">
      <c r="A599" s="111"/>
      <c r="B599" s="117"/>
      <c r="D599" s="322"/>
      <c r="E599" s="114"/>
      <c r="F599" s="114"/>
    </row>
    <row r="600" spans="1:6" ht="14.25">
      <c r="A600" s="111"/>
      <c r="B600" s="117"/>
      <c r="D600" s="322"/>
      <c r="E600" s="114"/>
      <c r="F600" s="114"/>
    </row>
    <row r="601" spans="1:6" ht="14.25">
      <c r="A601" s="111"/>
      <c r="B601" s="117"/>
      <c r="D601" s="322"/>
      <c r="E601" s="114"/>
      <c r="F601" s="114"/>
    </row>
    <row r="602" spans="1:6" ht="14.25">
      <c r="A602" s="111"/>
      <c r="B602" s="117"/>
      <c r="D602" s="322"/>
      <c r="E602" s="114"/>
      <c r="F602" s="114"/>
    </row>
    <row r="603" spans="1:6" ht="14.25">
      <c r="A603" s="111"/>
      <c r="B603" s="117"/>
      <c r="D603" s="322"/>
      <c r="E603" s="114"/>
      <c r="F603" s="114"/>
    </row>
    <row r="604" spans="1:6" ht="14.25">
      <c r="A604" s="111"/>
      <c r="B604" s="117"/>
      <c r="D604" s="322"/>
      <c r="E604" s="114"/>
      <c r="F604" s="114"/>
    </row>
    <row r="605" spans="1:6" ht="14.25">
      <c r="A605" s="111"/>
      <c r="B605" s="117"/>
      <c r="D605" s="322"/>
      <c r="E605" s="114"/>
      <c r="F605" s="114"/>
    </row>
    <row r="606" spans="1:6" ht="14.25">
      <c r="A606" s="111"/>
      <c r="B606" s="117"/>
      <c r="D606" s="322"/>
      <c r="E606" s="114"/>
      <c r="F606" s="114"/>
    </row>
    <row r="607" spans="1:6" ht="14.25">
      <c r="A607" s="111"/>
      <c r="B607" s="117"/>
      <c r="D607" s="322"/>
      <c r="E607" s="114"/>
      <c r="F607" s="114"/>
    </row>
    <row r="608" spans="1:6" ht="14.25">
      <c r="A608" s="111"/>
      <c r="B608" s="117"/>
      <c r="D608" s="322"/>
      <c r="E608" s="114"/>
      <c r="F608" s="114"/>
    </row>
    <row r="609" spans="1:6" ht="14.25">
      <c r="A609" s="111"/>
      <c r="B609" s="117"/>
      <c r="D609" s="322"/>
      <c r="E609" s="114"/>
      <c r="F609" s="114"/>
    </row>
    <row r="610" spans="1:6" ht="14.25">
      <c r="A610" s="111"/>
      <c r="B610" s="117"/>
      <c r="D610" s="322"/>
      <c r="E610" s="114"/>
      <c r="F610" s="114"/>
    </row>
    <row r="611" spans="1:6" ht="14.25">
      <c r="A611" s="111"/>
      <c r="B611" s="117"/>
      <c r="D611" s="322"/>
      <c r="E611" s="114"/>
      <c r="F611" s="114"/>
    </row>
    <row r="612" spans="1:6" ht="14.25">
      <c r="A612" s="111"/>
      <c r="B612" s="117"/>
      <c r="D612" s="322"/>
      <c r="E612" s="114"/>
      <c r="F612" s="114"/>
    </row>
    <row r="613" spans="1:6" ht="14.25">
      <c r="A613" s="111"/>
      <c r="B613" s="117"/>
      <c r="D613" s="322"/>
      <c r="E613" s="114"/>
      <c r="F613" s="114"/>
    </row>
    <row r="614" spans="1:6" ht="14.25">
      <c r="A614" s="111"/>
      <c r="B614" s="117"/>
      <c r="D614" s="322"/>
      <c r="E614" s="114"/>
      <c r="F614" s="114"/>
    </row>
    <row r="615" spans="1:6" ht="14.25">
      <c r="A615" s="111"/>
      <c r="B615" s="117"/>
      <c r="D615" s="322"/>
      <c r="E615" s="114"/>
      <c r="F615" s="114"/>
    </row>
    <row r="616" spans="1:6" ht="14.25">
      <c r="A616" s="111"/>
      <c r="B616" s="117"/>
      <c r="D616" s="322"/>
      <c r="E616" s="114"/>
      <c r="F616" s="114"/>
    </row>
    <row r="617" spans="1:6" ht="14.25">
      <c r="A617" s="111"/>
      <c r="B617" s="117"/>
      <c r="D617" s="322"/>
      <c r="E617" s="114"/>
      <c r="F617" s="114"/>
    </row>
    <row r="618" spans="1:6" ht="14.25">
      <c r="A618" s="111"/>
      <c r="B618" s="117"/>
      <c r="D618" s="322"/>
      <c r="E618" s="114"/>
      <c r="F618" s="114"/>
    </row>
    <row r="619" spans="1:6" ht="14.25">
      <c r="A619" s="111"/>
      <c r="B619" s="117"/>
      <c r="D619" s="322"/>
      <c r="E619" s="114"/>
      <c r="F619" s="114"/>
    </row>
    <row r="620" spans="1:6" ht="14.25">
      <c r="A620" s="111"/>
      <c r="B620" s="117"/>
      <c r="D620" s="322"/>
      <c r="E620" s="114"/>
      <c r="F620" s="114"/>
    </row>
    <row r="621" spans="1:6" ht="14.25">
      <c r="A621" s="111"/>
      <c r="B621" s="117"/>
      <c r="D621" s="322"/>
      <c r="E621" s="114"/>
      <c r="F621" s="114"/>
    </row>
    <row r="622" spans="1:6" ht="14.25">
      <c r="A622" s="111"/>
      <c r="B622" s="117"/>
      <c r="D622" s="322"/>
      <c r="E622" s="114"/>
      <c r="F622" s="114"/>
    </row>
    <row r="623" spans="1:6" ht="14.25">
      <c r="A623" s="111"/>
      <c r="B623" s="117"/>
      <c r="D623" s="322"/>
      <c r="E623" s="114"/>
      <c r="F623" s="114"/>
    </row>
    <row r="624" spans="1:6" ht="14.25">
      <c r="A624" s="111"/>
      <c r="B624" s="117"/>
      <c r="D624" s="322"/>
      <c r="E624" s="114"/>
      <c r="F624" s="114"/>
    </row>
    <row r="625" spans="1:6" ht="14.25">
      <c r="A625" s="111"/>
      <c r="B625" s="117"/>
      <c r="D625" s="322"/>
      <c r="E625" s="114"/>
      <c r="F625" s="114"/>
    </row>
    <row r="626" spans="1:6" ht="14.25">
      <c r="A626" s="111"/>
      <c r="B626" s="117"/>
      <c r="D626" s="322"/>
      <c r="E626" s="114"/>
      <c r="F626" s="114"/>
    </row>
    <row r="627" spans="1:6" ht="14.25">
      <c r="A627" s="111"/>
      <c r="B627" s="117"/>
      <c r="D627" s="322"/>
      <c r="E627" s="114"/>
      <c r="F627" s="114"/>
    </row>
    <row r="628" spans="1:6" ht="14.25">
      <c r="A628" s="111"/>
      <c r="B628" s="117"/>
      <c r="D628" s="322"/>
      <c r="E628" s="114"/>
      <c r="F628" s="114"/>
    </row>
    <row r="629" spans="1:6" ht="14.25">
      <c r="A629" s="111"/>
      <c r="B629" s="117"/>
      <c r="D629" s="322"/>
      <c r="E629" s="114"/>
      <c r="F629" s="114"/>
    </row>
    <row r="630" spans="1:6" ht="14.25">
      <c r="A630" s="111"/>
      <c r="B630" s="117"/>
      <c r="D630" s="322"/>
      <c r="E630" s="114"/>
      <c r="F630" s="114"/>
    </row>
    <row r="631" spans="1:6" ht="14.25">
      <c r="A631" s="111"/>
      <c r="B631" s="117"/>
      <c r="D631" s="322"/>
      <c r="E631" s="114"/>
      <c r="F631" s="114"/>
    </row>
    <row r="632" spans="1:6" ht="14.25">
      <c r="A632" s="111"/>
      <c r="B632" s="117"/>
      <c r="D632" s="322"/>
      <c r="E632" s="114"/>
      <c r="F632" s="114"/>
    </row>
    <row r="633" spans="1:6" ht="14.25">
      <c r="A633" s="111"/>
      <c r="B633" s="117"/>
      <c r="D633" s="322"/>
      <c r="E633" s="114"/>
      <c r="F633" s="114"/>
    </row>
    <row r="634" spans="1:6" ht="14.25">
      <c r="A634" s="111"/>
      <c r="B634" s="117"/>
      <c r="D634" s="322"/>
      <c r="E634" s="114"/>
      <c r="F634" s="114"/>
    </row>
    <row r="635" spans="1:6" ht="14.25">
      <c r="A635" s="111"/>
      <c r="B635" s="117"/>
      <c r="D635" s="322"/>
      <c r="E635" s="114"/>
      <c r="F635" s="114"/>
    </row>
    <row r="636" spans="1:6" ht="14.25">
      <c r="A636" s="111"/>
      <c r="B636" s="117"/>
      <c r="D636" s="322"/>
      <c r="E636" s="114"/>
      <c r="F636" s="114"/>
    </row>
    <row r="637" spans="1:6" ht="14.25">
      <c r="A637" s="111"/>
      <c r="B637" s="117"/>
      <c r="D637" s="322"/>
      <c r="E637" s="114"/>
      <c r="F637" s="114"/>
    </row>
    <row r="638" spans="1:6" ht="14.25">
      <c r="A638" s="111"/>
      <c r="B638" s="117"/>
      <c r="D638" s="322"/>
      <c r="E638" s="114"/>
      <c r="F638" s="114"/>
    </row>
    <row r="639" spans="1:6" ht="14.25">
      <c r="A639" s="111"/>
      <c r="B639" s="117"/>
      <c r="D639" s="322"/>
      <c r="E639" s="114"/>
      <c r="F639" s="114"/>
    </row>
    <row r="640" spans="1:6" ht="14.25">
      <c r="A640" s="111"/>
      <c r="B640" s="117"/>
      <c r="D640" s="322"/>
      <c r="E640" s="114"/>
      <c r="F640" s="114"/>
    </row>
    <row r="641" spans="1:6" ht="14.25">
      <c r="A641" s="111"/>
      <c r="B641" s="117"/>
      <c r="D641" s="322"/>
      <c r="E641" s="114"/>
      <c r="F641" s="114"/>
    </row>
    <row r="642" spans="1:6" ht="14.25">
      <c r="A642" s="111"/>
      <c r="B642" s="117"/>
      <c r="D642" s="322"/>
      <c r="E642" s="114"/>
      <c r="F642" s="114"/>
    </row>
    <row r="643" spans="1:6" ht="14.25">
      <c r="A643" s="111"/>
      <c r="B643" s="117"/>
      <c r="D643" s="322"/>
      <c r="E643" s="114"/>
      <c r="F643" s="114"/>
    </row>
    <row r="644" spans="1:6" ht="14.25">
      <c r="A644" s="111"/>
      <c r="B644" s="117"/>
      <c r="D644" s="322"/>
      <c r="E644" s="114"/>
      <c r="F644" s="114"/>
    </row>
    <row r="645" spans="1:6" ht="14.25">
      <c r="A645" s="111"/>
      <c r="B645" s="117"/>
      <c r="D645" s="322"/>
      <c r="E645" s="114"/>
      <c r="F645" s="114"/>
    </row>
    <row r="646" spans="1:6" ht="14.25">
      <c r="A646" s="111"/>
      <c r="B646" s="117"/>
      <c r="D646" s="322"/>
      <c r="E646" s="114"/>
      <c r="F646" s="114"/>
    </row>
    <row r="647" spans="1:6" ht="14.25">
      <c r="A647" s="111"/>
      <c r="B647" s="117"/>
      <c r="D647" s="322"/>
      <c r="E647" s="114"/>
      <c r="F647" s="114"/>
    </row>
    <row r="648" spans="1:6" ht="14.25">
      <c r="A648" s="111"/>
      <c r="B648" s="117"/>
      <c r="D648" s="322"/>
      <c r="E648" s="114"/>
      <c r="F648" s="114"/>
    </row>
    <row r="649" spans="1:6" ht="14.25">
      <c r="A649" s="111"/>
      <c r="B649" s="117"/>
      <c r="D649" s="322"/>
      <c r="E649" s="114"/>
      <c r="F649" s="114"/>
    </row>
    <row r="650" spans="1:6" ht="14.25">
      <c r="A650" s="111"/>
      <c r="B650" s="117"/>
      <c r="D650" s="322"/>
      <c r="E650" s="114"/>
      <c r="F650" s="114"/>
    </row>
    <row r="651" spans="1:6" ht="14.25">
      <c r="A651" s="111"/>
      <c r="B651" s="117"/>
      <c r="D651" s="322"/>
      <c r="E651" s="114"/>
      <c r="F651" s="114"/>
    </row>
    <row r="652" spans="1:6" ht="14.25">
      <c r="A652" s="111"/>
      <c r="B652" s="117"/>
      <c r="D652" s="322"/>
      <c r="E652" s="114"/>
      <c r="F652" s="114"/>
    </row>
    <row r="653" spans="1:6" ht="14.25">
      <c r="A653" s="111"/>
      <c r="B653" s="117"/>
      <c r="D653" s="322"/>
      <c r="E653" s="114"/>
      <c r="F653" s="114"/>
    </row>
    <row r="654" spans="1:6" ht="14.25">
      <c r="A654" s="111"/>
      <c r="B654" s="117"/>
      <c r="D654" s="322"/>
      <c r="E654" s="114"/>
      <c r="F654" s="114"/>
    </row>
    <row r="655" spans="1:6" ht="14.25">
      <c r="A655" s="111"/>
      <c r="B655" s="117"/>
      <c r="D655" s="322"/>
      <c r="E655" s="114"/>
      <c r="F655" s="114"/>
    </row>
    <row r="656" spans="1:6" ht="14.25">
      <c r="A656" s="111"/>
      <c r="B656" s="117"/>
      <c r="D656" s="322"/>
      <c r="E656" s="114"/>
      <c r="F656" s="114"/>
    </row>
    <row r="657" spans="1:6" ht="14.25">
      <c r="A657" s="111"/>
      <c r="B657" s="117"/>
      <c r="D657" s="322"/>
      <c r="E657" s="114"/>
      <c r="F657" s="114"/>
    </row>
    <row r="658" spans="1:6" ht="14.25">
      <c r="A658" s="111"/>
      <c r="B658" s="117"/>
      <c r="D658" s="322"/>
      <c r="E658" s="114"/>
      <c r="F658" s="114"/>
    </row>
    <row r="659" spans="1:6" ht="14.25">
      <c r="A659" s="111"/>
      <c r="B659" s="117"/>
      <c r="D659" s="322"/>
      <c r="E659" s="114"/>
      <c r="F659" s="114"/>
    </row>
    <row r="660" spans="1:6" ht="14.25">
      <c r="A660" s="111"/>
      <c r="B660" s="117"/>
      <c r="D660" s="322"/>
      <c r="E660" s="114"/>
      <c r="F660" s="114"/>
    </row>
    <row r="661" spans="1:6" ht="14.25">
      <c r="A661" s="111"/>
      <c r="B661" s="117"/>
      <c r="D661" s="322"/>
      <c r="E661" s="114"/>
      <c r="F661" s="114"/>
    </row>
    <row r="662" spans="1:6" ht="14.25">
      <c r="A662" s="111"/>
      <c r="B662" s="117"/>
      <c r="D662" s="322"/>
      <c r="E662" s="114"/>
      <c r="F662" s="114"/>
    </row>
    <row r="663" spans="1:6" ht="14.25">
      <c r="A663" s="111"/>
      <c r="B663" s="117"/>
      <c r="D663" s="322"/>
      <c r="E663" s="114"/>
      <c r="F663" s="114"/>
    </row>
    <row r="664" spans="1:6" ht="14.25">
      <c r="A664" s="111"/>
      <c r="B664" s="117"/>
      <c r="D664" s="322"/>
      <c r="E664" s="114"/>
      <c r="F664" s="114"/>
    </row>
    <row r="665" spans="1:6" ht="14.25">
      <c r="A665" s="111"/>
      <c r="B665" s="117"/>
      <c r="D665" s="322"/>
      <c r="E665" s="114"/>
      <c r="F665" s="114"/>
    </row>
    <row r="666" spans="1:6" ht="14.25">
      <c r="A666" s="111"/>
      <c r="B666" s="117"/>
      <c r="D666" s="322"/>
      <c r="E666" s="114"/>
      <c r="F666" s="114"/>
    </row>
    <row r="667" spans="1:6" ht="14.25">
      <c r="A667" s="111"/>
      <c r="B667" s="117"/>
      <c r="D667" s="322"/>
      <c r="E667" s="114"/>
      <c r="F667" s="114"/>
    </row>
    <row r="668" spans="1:6" ht="14.25">
      <c r="A668" s="111"/>
      <c r="B668" s="117"/>
      <c r="D668" s="322"/>
      <c r="E668" s="114"/>
      <c r="F668" s="114"/>
    </row>
    <row r="669" spans="1:6" ht="14.25">
      <c r="A669" s="111"/>
      <c r="B669" s="117"/>
      <c r="D669" s="322"/>
      <c r="E669" s="114"/>
      <c r="F669" s="114"/>
    </row>
    <row r="670" spans="1:6" ht="14.25">
      <c r="A670" s="111"/>
      <c r="B670" s="117"/>
      <c r="D670" s="322"/>
      <c r="E670" s="114"/>
      <c r="F670" s="114"/>
    </row>
    <row r="671" spans="1:6" ht="14.25">
      <c r="A671" s="111"/>
      <c r="B671" s="117"/>
      <c r="D671" s="322"/>
      <c r="E671" s="114"/>
      <c r="F671" s="114"/>
    </row>
    <row r="672" spans="1:6" ht="14.25">
      <c r="A672" s="111"/>
      <c r="B672" s="117"/>
      <c r="D672" s="322"/>
      <c r="E672" s="114"/>
      <c r="F672" s="114"/>
    </row>
    <row r="673" spans="1:6" ht="14.25">
      <c r="A673" s="111"/>
      <c r="B673" s="117"/>
      <c r="D673" s="322"/>
      <c r="E673" s="114"/>
      <c r="F673" s="114"/>
    </row>
    <row r="674" spans="1:6" ht="14.25">
      <c r="A674" s="111"/>
      <c r="B674" s="117"/>
      <c r="D674" s="322"/>
      <c r="E674" s="114"/>
      <c r="F674" s="114"/>
    </row>
    <row r="675" spans="1:6" ht="14.25">
      <c r="A675" s="111"/>
      <c r="B675" s="117"/>
      <c r="D675" s="322"/>
      <c r="E675" s="114"/>
      <c r="F675" s="114"/>
    </row>
    <row r="676" spans="1:6" ht="14.25">
      <c r="A676" s="111"/>
      <c r="B676" s="117"/>
      <c r="D676" s="322"/>
      <c r="E676" s="114"/>
      <c r="F676" s="114"/>
    </row>
    <row r="677" spans="1:6" ht="14.25">
      <c r="A677" s="111"/>
      <c r="B677" s="117"/>
      <c r="D677" s="322"/>
      <c r="E677" s="114"/>
      <c r="F677" s="114"/>
    </row>
    <row r="678" spans="1:6" ht="14.25">
      <c r="A678" s="111"/>
      <c r="B678" s="117"/>
      <c r="D678" s="322"/>
      <c r="E678" s="114"/>
      <c r="F678" s="114"/>
    </row>
    <row r="679" spans="1:6" ht="14.25">
      <c r="A679" s="111"/>
      <c r="B679" s="117"/>
      <c r="D679" s="322"/>
      <c r="E679" s="114"/>
      <c r="F679" s="114"/>
    </row>
    <row r="680" spans="1:6" ht="14.25">
      <c r="A680" s="111"/>
      <c r="B680" s="117"/>
      <c r="D680" s="322"/>
      <c r="E680" s="114"/>
      <c r="F680" s="114"/>
    </row>
    <row r="681" spans="1:6" ht="14.25">
      <c r="A681" s="111"/>
      <c r="B681" s="117"/>
      <c r="D681" s="322"/>
      <c r="E681" s="114"/>
      <c r="F681" s="114"/>
    </row>
    <row r="682" spans="1:6" ht="14.25">
      <c r="A682" s="111"/>
      <c r="B682" s="117"/>
      <c r="D682" s="322"/>
      <c r="E682" s="114"/>
      <c r="F682" s="114"/>
    </row>
    <row r="683" spans="1:6" ht="14.25">
      <c r="A683" s="111"/>
      <c r="B683" s="117"/>
      <c r="D683" s="322"/>
      <c r="E683" s="114"/>
      <c r="F683" s="114"/>
    </row>
    <row r="684" spans="1:6" ht="14.25">
      <c r="A684" s="111"/>
      <c r="B684" s="117"/>
      <c r="D684" s="322"/>
      <c r="E684" s="114"/>
      <c r="F684" s="114"/>
    </row>
    <row r="685" spans="1:6" ht="14.25">
      <c r="A685" s="111"/>
      <c r="B685" s="117"/>
      <c r="D685" s="322"/>
      <c r="E685" s="114"/>
      <c r="F685" s="114"/>
    </row>
    <row r="686" spans="1:6" ht="14.25">
      <c r="A686" s="111"/>
      <c r="B686" s="117"/>
      <c r="D686" s="322"/>
      <c r="E686" s="114"/>
      <c r="F686" s="114"/>
    </row>
    <row r="687" spans="1:6" ht="14.25">
      <c r="A687" s="111"/>
      <c r="B687" s="117"/>
      <c r="D687" s="322"/>
      <c r="E687" s="114"/>
      <c r="F687" s="114"/>
    </row>
    <row r="688" spans="1:6" ht="14.25">
      <c r="A688" s="111"/>
      <c r="B688" s="117"/>
      <c r="D688" s="322"/>
      <c r="E688" s="114"/>
      <c r="F688" s="114"/>
    </row>
    <row r="689" spans="1:6" ht="14.25">
      <c r="A689" s="111"/>
      <c r="B689" s="117"/>
      <c r="D689" s="322"/>
      <c r="E689" s="114"/>
      <c r="F689" s="114"/>
    </row>
    <row r="690" spans="1:6" ht="14.25">
      <c r="A690" s="111"/>
      <c r="B690" s="117"/>
      <c r="D690" s="322"/>
      <c r="E690" s="114"/>
      <c r="F690" s="114"/>
    </row>
    <row r="691" spans="1:6" ht="14.25">
      <c r="A691" s="111"/>
      <c r="B691" s="117"/>
      <c r="D691" s="322"/>
      <c r="E691" s="114"/>
      <c r="F691" s="114"/>
    </row>
    <row r="692" spans="1:6" ht="14.25">
      <c r="A692" s="111"/>
      <c r="B692" s="117"/>
      <c r="D692" s="322"/>
      <c r="E692" s="114"/>
      <c r="F692" s="114"/>
    </row>
    <row r="693" spans="1:6" ht="14.25">
      <c r="A693" s="111"/>
      <c r="B693" s="117"/>
      <c r="D693" s="322"/>
      <c r="E693" s="114"/>
      <c r="F693" s="114"/>
    </row>
    <row r="694" spans="1:6" ht="14.25">
      <c r="A694" s="111"/>
      <c r="B694" s="117"/>
      <c r="D694" s="322"/>
      <c r="E694" s="114"/>
      <c r="F694" s="114"/>
    </row>
    <row r="695" spans="1:6" ht="14.25">
      <c r="A695" s="111"/>
      <c r="B695" s="117"/>
      <c r="D695" s="322"/>
      <c r="E695" s="114"/>
      <c r="F695" s="114"/>
    </row>
    <row r="696" spans="1:6" ht="14.25">
      <c r="A696" s="111"/>
      <c r="B696" s="117"/>
      <c r="D696" s="322"/>
      <c r="E696" s="114"/>
      <c r="F696" s="114"/>
    </row>
    <row r="697" spans="1:6" ht="14.25">
      <c r="A697" s="111"/>
      <c r="B697" s="117"/>
      <c r="D697" s="322"/>
      <c r="E697" s="114"/>
      <c r="F697" s="114"/>
    </row>
    <row r="698" spans="1:6" ht="14.25">
      <c r="A698" s="111"/>
      <c r="B698" s="117"/>
      <c r="D698" s="322"/>
      <c r="E698" s="114"/>
      <c r="F698" s="114"/>
    </row>
    <row r="699" spans="1:6" ht="14.25">
      <c r="A699" s="111"/>
      <c r="B699" s="117"/>
      <c r="D699" s="322"/>
      <c r="E699" s="114"/>
      <c r="F699" s="114"/>
    </row>
    <row r="700" spans="1:6" ht="14.25">
      <c r="A700" s="111"/>
      <c r="B700" s="117"/>
      <c r="D700" s="322"/>
      <c r="E700" s="114"/>
      <c r="F700" s="114"/>
    </row>
    <row r="701" spans="1:6" ht="14.25">
      <c r="A701" s="111"/>
      <c r="B701" s="117"/>
      <c r="D701" s="322"/>
      <c r="E701" s="114"/>
      <c r="F701" s="114"/>
    </row>
    <row r="702" spans="1:6" ht="14.25">
      <c r="A702" s="111"/>
      <c r="B702" s="117"/>
      <c r="D702" s="322"/>
      <c r="E702" s="114"/>
      <c r="F702" s="114"/>
    </row>
    <row r="703" spans="1:6" ht="14.25">
      <c r="A703" s="111"/>
      <c r="B703" s="117"/>
      <c r="D703" s="322"/>
      <c r="E703" s="114"/>
      <c r="F703" s="114"/>
    </row>
    <row r="704" spans="1:6" ht="14.25">
      <c r="A704" s="111"/>
      <c r="B704" s="117"/>
      <c r="D704" s="322"/>
      <c r="E704" s="114"/>
      <c r="F704" s="114"/>
    </row>
    <row r="705" spans="1:6" ht="14.25">
      <c r="A705" s="111"/>
      <c r="B705" s="117"/>
      <c r="D705" s="322"/>
      <c r="E705" s="114"/>
      <c r="F705" s="114"/>
    </row>
    <row r="706" spans="1:6" ht="14.25">
      <c r="A706" s="111"/>
      <c r="B706" s="117"/>
      <c r="D706" s="322"/>
      <c r="E706" s="114"/>
      <c r="F706" s="114"/>
    </row>
    <row r="707" spans="1:6" ht="14.25">
      <c r="A707" s="111"/>
      <c r="B707" s="117"/>
      <c r="D707" s="322"/>
      <c r="E707" s="114"/>
      <c r="F707" s="114"/>
    </row>
    <row r="708" spans="1:6" ht="14.25">
      <c r="A708" s="111"/>
      <c r="B708" s="117"/>
      <c r="D708" s="322"/>
      <c r="E708" s="114"/>
      <c r="F708" s="114"/>
    </row>
    <row r="709" spans="1:6" ht="14.25">
      <c r="A709" s="111"/>
      <c r="B709" s="117"/>
      <c r="D709" s="322"/>
      <c r="E709" s="114"/>
      <c r="F709" s="114"/>
    </row>
    <row r="710" spans="1:6" ht="14.25">
      <c r="A710" s="111"/>
      <c r="B710" s="117"/>
      <c r="D710" s="322"/>
      <c r="E710" s="114"/>
      <c r="F710" s="114"/>
    </row>
    <row r="711" spans="1:6" ht="14.25">
      <c r="A711" s="111"/>
      <c r="B711" s="117"/>
      <c r="D711" s="322"/>
      <c r="E711" s="114"/>
      <c r="F711" s="114"/>
    </row>
    <row r="712" spans="1:6" ht="14.25">
      <c r="A712" s="111"/>
      <c r="B712" s="117"/>
      <c r="D712" s="322"/>
      <c r="E712" s="114"/>
      <c r="F712" s="114"/>
    </row>
    <row r="713" spans="1:6" ht="14.25">
      <c r="A713" s="111"/>
      <c r="B713" s="117"/>
      <c r="D713" s="322"/>
      <c r="E713" s="114"/>
      <c r="F713" s="114"/>
    </row>
    <row r="714" spans="1:6" ht="14.25">
      <c r="A714" s="111"/>
      <c r="B714" s="117"/>
      <c r="D714" s="322"/>
      <c r="E714" s="114"/>
      <c r="F714" s="114"/>
    </row>
    <row r="715" spans="1:6" ht="14.25">
      <c r="A715" s="111"/>
      <c r="B715" s="117"/>
      <c r="D715" s="322"/>
      <c r="E715" s="114"/>
      <c r="F715" s="114"/>
    </row>
    <row r="716" spans="1:6" ht="14.25">
      <c r="A716" s="111"/>
      <c r="B716" s="117"/>
      <c r="D716" s="322"/>
      <c r="E716" s="114"/>
      <c r="F716" s="114"/>
    </row>
    <row r="717" spans="1:6" ht="14.25">
      <c r="A717" s="111"/>
      <c r="B717" s="117"/>
      <c r="D717" s="322"/>
      <c r="E717" s="114"/>
      <c r="F717" s="114"/>
    </row>
    <row r="718" spans="1:6" ht="14.25">
      <c r="A718" s="111"/>
      <c r="B718" s="117"/>
      <c r="D718" s="322"/>
      <c r="E718" s="114"/>
      <c r="F718" s="114"/>
    </row>
    <row r="719" spans="1:6" ht="14.25">
      <c r="A719" s="111"/>
      <c r="B719" s="117"/>
      <c r="D719" s="322"/>
      <c r="E719" s="114"/>
      <c r="F719" s="114"/>
    </row>
    <row r="720" spans="1:6" ht="14.25">
      <c r="A720" s="111"/>
      <c r="B720" s="117"/>
      <c r="D720" s="322"/>
      <c r="E720" s="114"/>
      <c r="F720" s="114"/>
    </row>
    <row r="721" spans="1:6" ht="14.25">
      <c r="A721" s="111"/>
      <c r="B721" s="117"/>
      <c r="D721" s="322"/>
      <c r="E721" s="114"/>
      <c r="F721" s="114"/>
    </row>
    <row r="722" spans="1:6" ht="14.25">
      <c r="A722" s="111"/>
      <c r="B722" s="117"/>
      <c r="D722" s="322"/>
      <c r="E722" s="114"/>
      <c r="F722" s="114"/>
    </row>
    <row r="723" spans="1:6" ht="14.25">
      <c r="A723" s="111"/>
      <c r="B723" s="117"/>
      <c r="D723" s="322"/>
      <c r="E723" s="114"/>
      <c r="F723" s="114"/>
    </row>
    <row r="724" spans="1:6" ht="14.25">
      <c r="A724" s="111"/>
      <c r="B724" s="117"/>
      <c r="D724" s="322"/>
      <c r="E724" s="114"/>
      <c r="F724" s="114"/>
    </row>
    <row r="725" spans="1:6" ht="14.25">
      <c r="A725" s="111"/>
      <c r="B725" s="117"/>
      <c r="D725" s="322"/>
      <c r="E725" s="114"/>
      <c r="F725" s="114"/>
    </row>
    <row r="726" spans="1:6" ht="14.25">
      <c r="A726" s="111"/>
      <c r="B726" s="117"/>
      <c r="D726" s="322"/>
      <c r="E726" s="114"/>
      <c r="F726" s="114"/>
    </row>
    <row r="727" spans="1:6" ht="14.25">
      <c r="A727" s="111"/>
      <c r="B727" s="117"/>
      <c r="D727" s="322"/>
      <c r="E727" s="114"/>
      <c r="F727" s="114"/>
    </row>
    <row r="728" spans="1:6" ht="14.25">
      <c r="A728" s="111"/>
      <c r="B728" s="117"/>
      <c r="D728" s="322"/>
      <c r="E728" s="114"/>
      <c r="F728" s="114"/>
    </row>
    <row r="729" spans="1:6" ht="14.25">
      <c r="A729" s="111"/>
      <c r="B729" s="117"/>
      <c r="D729" s="322"/>
      <c r="E729" s="114"/>
      <c r="F729" s="114"/>
    </row>
    <row r="730" spans="1:6" ht="14.25">
      <c r="A730" s="111"/>
      <c r="B730" s="117"/>
      <c r="D730" s="322"/>
      <c r="E730" s="114"/>
      <c r="F730" s="114"/>
    </row>
    <row r="731" spans="1:6" ht="14.25">
      <c r="A731" s="111"/>
      <c r="B731" s="117"/>
      <c r="D731" s="322"/>
      <c r="E731" s="114"/>
      <c r="F731" s="114"/>
    </row>
    <row r="732" spans="1:6" ht="14.25">
      <c r="A732" s="111"/>
      <c r="B732" s="117"/>
      <c r="D732" s="322"/>
      <c r="E732" s="114"/>
      <c r="F732" s="114"/>
    </row>
    <row r="733" spans="1:6" ht="14.25">
      <c r="A733" s="111"/>
      <c r="B733" s="117"/>
      <c r="D733" s="322"/>
      <c r="E733" s="114"/>
      <c r="F733" s="114"/>
    </row>
    <row r="734" spans="1:6" ht="14.25">
      <c r="A734" s="111"/>
      <c r="B734" s="117"/>
      <c r="D734" s="322"/>
      <c r="E734" s="114"/>
      <c r="F734" s="114"/>
    </row>
    <row r="735" spans="1:6" ht="14.25">
      <c r="A735" s="111"/>
      <c r="B735" s="117"/>
      <c r="D735" s="322"/>
      <c r="E735" s="114"/>
      <c r="F735" s="114"/>
    </row>
    <row r="736" spans="1:6" ht="14.25">
      <c r="A736" s="111"/>
      <c r="B736" s="117"/>
      <c r="D736" s="322"/>
      <c r="E736" s="114"/>
      <c r="F736" s="114"/>
    </row>
    <row r="737" spans="1:6" ht="14.25">
      <c r="A737" s="111"/>
      <c r="B737" s="117"/>
      <c r="D737" s="322"/>
      <c r="E737" s="114"/>
      <c r="F737" s="114"/>
    </row>
    <row r="738" spans="1:6" ht="14.25">
      <c r="A738" s="111"/>
      <c r="B738" s="117"/>
      <c r="D738" s="322"/>
      <c r="E738" s="114"/>
      <c r="F738" s="114"/>
    </row>
    <row r="739" spans="1:6" ht="14.25">
      <c r="A739" s="111"/>
      <c r="B739" s="117"/>
      <c r="D739" s="322"/>
      <c r="E739" s="114"/>
      <c r="F739" s="114"/>
    </row>
    <row r="740" spans="1:6" ht="14.25">
      <c r="A740" s="111"/>
      <c r="B740" s="117"/>
      <c r="D740" s="322"/>
      <c r="E740" s="114"/>
      <c r="F740" s="114"/>
    </row>
    <row r="741" spans="1:6" ht="14.25">
      <c r="A741" s="111"/>
      <c r="B741" s="117"/>
      <c r="D741" s="322"/>
      <c r="E741" s="114"/>
      <c r="F741" s="114"/>
    </row>
    <row r="742" spans="1:6" ht="14.25">
      <c r="A742" s="111"/>
      <c r="B742" s="117"/>
      <c r="D742" s="322"/>
      <c r="E742" s="114"/>
      <c r="F742" s="114"/>
    </row>
    <row r="743" spans="1:6" ht="14.25">
      <c r="A743" s="111"/>
      <c r="B743" s="117"/>
      <c r="D743" s="322"/>
      <c r="E743" s="114"/>
      <c r="F743" s="114"/>
    </row>
    <row r="744" spans="1:6" ht="14.25">
      <c r="A744" s="111"/>
      <c r="B744" s="117"/>
      <c r="D744" s="322"/>
      <c r="E744" s="114"/>
      <c r="F744" s="114"/>
    </row>
    <row r="745" spans="1:6" ht="14.25">
      <c r="A745" s="111"/>
      <c r="B745" s="117"/>
      <c r="D745" s="322"/>
      <c r="E745" s="114"/>
      <c r="F745" s="114"/>
    </row>
    <row r="746" spans="1:6" ht="14.25">
      <c r="A746" s="111"/>
      <c r="B746" s="117"/>
      <c r="D746" s="322"/>
      <c r="E746" s="114"/>
      <c r="F746" s="114"/>
    </row>
    <row r="747" spans="1:6" ht="14.25">
      <c r="A747" s="111"/>
      <c r="B747" s="117"/>
      <c r="D747" s="322"/>
      <c r="E747" s="114"/>
      <c r="F747" s="114"/>
    </row>
    <row r="748" spans="1:6" ht="14.25">
      <c r="A748" s="111"/>
      <c r="B748" s="117"/>
      <c r="D748" s="322"/>
      <c r="E748" s="114"/>
      <c r="F748" s="114"/>
    </row>
    <row r="749" spans="1:6" ht="14.25">
      <c r="A749" s="111"/>
      <c r="B749" s="117"/>
      <c r="D749" s="322"/>
      <c r="E749" s="114"/>
      <c r="F749" s="114"/>
    </row>
    <row r="750" spans="1:6" ht="14.25">
      <c r="A750" s="111"/>
      <c r="B750" s="117"/>
      <c r="D750" s="322"/>
      <c r="E750" s="114"/>
      <c r="F750" s="114"/>
    </row>
    <row r="751" spans="1:6" ht="14.25">
      <c r="A751" s="111"/>
      <c r="B751" s="117"/>
      <c r="D751" s="322"/>
      <c r="E751" s="114"/>
      <c r="F751" s="114"/>
    </row>
    <row r="752" spans="1:6" ht="14.25">
      <c r="A752" s="111"/>
      <c r="B752" s="117"/>
      <c r="D752" s="322"/>
      <c r="E752" s="114"/>
      <c r="F752" s="114"/>
    </row>
    <row r="753" spans="1:6" ht="14.25">
      <c r="A753" s="111"/>
      <c r="B753" s="117"/>
      <c r="D753" s="322"/>
      <c r="E753" s="114"/>
      <c r="F753" s="114"/>
    </row>
    <row r="754" spans="1:6" ht="14.25">
      <c r="A754" s="111"/>
      <c r="B754" s="117"/>
      <c r="D754" s="322"/>
      <c r="E754" s="114"/>
      <c r="F754" s="114"/>
    </row>
    <row r="755" spans="1:6" ht="14.25">
      <c r="A755" s="111"/>
      <c r="B755" s="117"/>
      <c r="D755" s="322"/>
      <c r="E755" s="114"/>
      <c r="F755" s="114"/>
    </row>
    <row r="756" spans="1:6" ht="14.25">
      <c r="A756" s="111"/>
      <c r="B756" s="117"/>
      <c r="D756" s="322"/>
      <c r="E756" s="114"/>
      <c r="F756" s="114"/>
    </row>
    <row r="757" spans="1:6" ht="14.25">
      <c r="A757" s="111"/>
      <c r="B757" s="117"/>
      <c r="D757" s="322"/>
      <c r="E757" s="114"/>
      <c r="F757" s="114"/>
    </row>
    <row r="758" spans="1:6" ht="14.25">
      <c r="A758" s="111"/>
      <c r="B758" s="117"/>
      <c r="D758" s="322"/>
      <c r="E758" s="114"/>
      <c r="F758" s="114"/>
    </row>
    <row r="759" spans="1:6" ht="14.25">
      <c r="A759" s="111"/>
      <c r="B759" s="117"/>
      <c r="D759" s="322"/>
      <c r="E759" s="114"/>
      <c r="F759" s="114"/>
    </row>
    <row r="760" spans="1:6" ht="14.25">
      <c r="A760" s="111"/>
      <c r="B760" s="117"/>
      <c r="D760" s="322"/>
      <c r="E760" s="114"/>
      <c r="F760" s="114"/>
    </row>
    <row r="761" spans="1:6" ht="14.25">
      <c r="A761" s="111"/>
      <c r="B761" s="117"/>
      <c r="D761" s="322"/>
      <c r="E761" s="114"/>
      <c r="F761" s="114"/>
    </row>
    <row r="762" spans="1:6" ht="14.25">
      <c r="A762" s="111"/>
      <c r="B762" s="117"/>
      <c r="D762" s="322"/>
      <c r="E762" s="114"/>
      <c r="F762" s="114"/>
    </row>
    <row r="763" spans="1:6" ht="14.25">
      <c r="A763" s="111"/>
      <c r="B763" s="117"/>
      <c r="D763" s="322"/>
      <c r="E763" s="114"/>
      <c r="F763" s="114"/>
    </row>
    <row r="764" spans="1:6" ht="14.25">
      <c r="A764" s="111"/>
      <c r="B764" s="117"/>
      <c r="D764" s="322"/>
      <c r="E764" s="114"/>
      <c r="F764" s="114"/>
    </row>
    <row r="765" spans="1:6" ht="14.25">
      <c r="A765" s="111"/>
      <c r="B765" s="117"/>
      <c r="D765" s="322"/>
      <c r="E765" s="114"/>
      <c r="F765" s="114"/>
    </row>
    <row r="766" spans="1:6" ht="14.25">
      <c r="A766" s="111"/>
      <c r="B766" s="117"/>
      <c r="D766" s="322"/>
      <c r="E766" s="114"/>
      <c r="F766" s="114"/>
    </row>
    <row r="767" spans="1:6" ht="14.25">
      <c r="A767" s="111"/>
      <c r="B767" s="117"/>
      <c r="D767" s="322"/>
      <c r="E767" s="114"/>
      <c r="F767" s="114"/>
    </row>
    <row r="768" spans="1:6" ht="14.25">
      <c r="A768" s="111"/>
      <c r="B768" s="117"/>
      <c r="D768" s="322"/>
      <c r="E768" s="114"/>
      <c r="F768" s="114"/>
    </row>
    <row r="769" spans="1:6" ht="14.25">
      <c r="A769" s="111"/>
      <c r="B769" s="117"/>
      <c r="D769" s="322"/>
      <c r="E769" s="114"/>
      <c r="F769" s="114"/>
    </row>
    <row r="770" spans="1:6" ht="14.25">
      <c r="A770" s="111"/>
      <c r="B770" s="117"/>
      <c r="D770" s="322"/>
      <c r="E770" s="114"/>
      <c r="F770" s="114"/>
    </row>
    <row r="771" spans="1:6" ht="14.25">
      <c r="A771" s="111"/>
      <c r="B771" s="117"/>
      <c r="D771" s="322"/>
      <c r="E771" s="114"/>
      <c r="F771" s="114"/>
    </row>
    <row r="772" spans="1:6" ht="14.25">
      <c r="A772" s="111"/>
      <c r="B772" s="117"/>
      <c r="D772" s="322"/>
      <c r="E772" s="114"/>
      <c r="F772" s="114"/>
    </row>
    <row r="773" spans="1:6" ht="14.25">
      <c r="A773" s="111"/>
      <c r="B773" s="117"/>
      <c r="D773" s="322"/>
      <c r="E773" s="114"/>
      <c r="F773" s="114"/>
    </row>
    <row r="774" spans="1:6" ht="14.25">
      <c r="A774" s="111"/>
      <c r="B774" s="117"/>
      <c r="D774" s="322"/>
      <c r="E774" s="114"/>
      <c r="F774" s="114"/>
    </row>
    <row r="775" spans="1:6" ht="14.25">
      <c r="A775" s="111"/>
      <c r="B775" s="117"/>
      <c r="D775" s="322"/>
      <c r="E775" s="114"/>
      <c r="F775" s="114"/>
    </row>
    <row r="776" spans="1:6" ht="14.25">
      <c r="A776" s="111"/>
      <c r="B776" s="117"/>
      <c r="D776" s="322"/>
      <c r="E776" s="114"/>
      <c r="F776" s="114"/>
    </row>
    <row r="777" spans="1:6" ht="14.25">
      <c r="A777" s="111"/>
      <c r="B777" s="117"/>
      <c r="D777" s="322"/>
      <c r="E777" s="114"/>
      <c r="F777" s="114"/>
    </row>
    <row r="778" spans="1:6" ht="14.25">
      <c r="A778" s="111"/>
      <c r="B778" s="117"/>
      <c r="D778" s="322"/>
      <c r="E778" s="114"/>
      <c r="F778" s="114"/>
    </row>
    <row r="779" spans="1:6" ht="14.25">
      <c r="A779" s="111"/>
      <c r="B779" s="117"/>
      <c r="D779" s="322"/>
      <c r="E779" s="114"/>
      <c r="F779" s="114"/>
    </row>
    <row r="780" spans="1:6" ht="14.25">
      <c r="A780" s="111"/>
      <c r="B780" s="117"/>
      <c r="D780" s="322"/>
      <c r="E780" s="114"/>
      <c r="F780" s="114"/>
    </row>
    <row r="781" spans="1:6" ht="14.25">
      <c r="A781" s="111"/>
      <c r="B781" s="117"/>
      <c r="D781" s="322"/>
      <c r="E781" s="114"/>
      <c r="F781" s="114"/>
    </row>
    <row r="782" spans="1:6" ht="14.25">
      <c r="A782" s="111"/>
      <c r="B782" s="117"/>
      <c r="D782" s="322"/>
      <c r="E782" s="114"/>
      <c r="F782" s="114"/>
    </row>
    <row r="783" spans="1:6" ht="14.25">
      <c r="A783" s="111"/>
      <c r="B783" s="117"/>
      <c r="D783" s="322"/>
      <c r="E783" s="114"/>
      <c r="F783" s="114"/>
    </row>
    <row r="784" spans="1:6" ht="14.25">
      <c r="A784" s="111"/>
      <c r="B784" s="117"/>
      <c r="D784" s="322"/>
      <c r="E784" s="114"/>
      <c r="F784" s="114"/>
    </row>
    <row r="785" spans="1:6" ht="14.25">
      <c r="A785" s="111"/>
      <c r="B785" s="117"/>
      <c r="D785" s="322"/>
      <c r="E785" s="114"/>
      <c r="F785" s="114"/>
    </row>
    <row r="786" spans="1:6" ht="14.25">
      <c r="A786" s="111"/>
      <c r="B786" s="117"/>
      <c r="D786" s="322"/>
      <c r="E786" s="114"/>
      <c r="F786" s="114"/>
    </row>
    <row r="787" spans="1:6" ht="14.25">
      <c r="A787" s="111"/>
      <c r="B787" s="117"/>
      <c r="D787" s="322"/>
      <c r="E787" s="114"/>
      <c r="F787" s="114"/>
    </row>
    <row r="788" spans="1:6" ht="14.25">
      <c r="A788" s="111"/>
      <c r="B788" s="117"/>
      <c r="D788" s="322"/>
      <c r="E788" s="114"/>
      <c r="F788" s="114"/>
    </row>
    <row r="789" spans="1:6" ht="14.25">
      <c r="A789" s="111"/>
      <c r="B789" s="117"/>
      <c r="D789" s="322"/>
      <c r="E789" s="114"/>
      <c r="F789" s="114"/>
    </row>
    <row r="790" spans="1:6" ht="14.25">
      <c r="A790" s="111"/>
      <c r="B790" s="117"/>
      <c r="D790" s="322"/>
      <c r="E790" s="114"/>
      <c r="F790" s="114"/>
    </row>
    <row r="791" spans="1:6" ht="14.25">
      <c r="A791" s="111"/>
      <c r="B791" s="117"/>
      <c r="D791" s="322"/>
      <c r="E791" s="114"/>
      <c r="F791" s="114"/>
    </row>
    <row r="792" spans="1:6" ht="14.25">
      <c r="A792" s="111"/>
      <c r="B792" s="117"/>
      <c r="D792" s="322"/>
      <c r="E792" s="114"/>
      <c r="F792" s="114"/>
    </row>
    <row r="793" spans="1:6" ht="14.25">
      <c r="A793" s="111"/>
      <c r="B793" s="117"/>
      <c r="D793" s="322"/>
      <c r="E793" s="114"/>
      <c r="F793" s="114"/>
    </row>
    <row r="794" spans="1:6" ht="14.25">
      <c r="A794" s="111"/>
      <c r="B794" s="117"/>
      <c r="D794" s="322"/>
      <c r="E794" s="114"/>
      <c r="F794" s="114"/>
    </row>
    <row r="795" spans="1:6" ht="14.25">
      <c r="A795" s="111"/>
      <c r="B795" s="117"/>
      <c r="D795" s="322"/>
      <c r="E795" s="114"/>
      <c r="F795" s="114"/>
    </row>
    <row r="796" spans="1:6" ht="14.25">
      <c r="A796" s="111"/>
      <c r="B796" s="117"/>
      <c r="D796" s="322"/>
      <c r="E796" s="114"/>
      <c r="F796" s="114"/>
    </row>
    <row r="797" spans="1:6" ht="14.25">
      <c r="A797" s="111"/>
      <c r="B797" s="117"/>
      <c r="D797" s="322"/>
      <c r="E797" s="114"/>
      <c r="F797" s="114"/>
    </row>
    <row r="798" spans="1:6" ht="14.25">
      <c r="A798" s="111"/>
      <c r="B798" s="117"/>
      <c r="D798" s="322"/>
      <c r="E798" s="114"/>
      <c r="F798" s="114"/>
    </row>
    <row r="799" spans="1:6" ht="14.25">
      <c r="A799" s="111"/>
      <c r="B799" s="117"/>
      <c r="D799" s="322"/>
      <c r="E799" s="114"/>
      <c r="F799" s="114"/>
    </row>
    <row r="800" spans="1:6" ht="14.25">
      <c r="A800" s="111"/>
      <c r="B800" s="117"/>
      <c r="D800" s="322"/>
      <c r="E800" s="114"/>
      <c r="F800" s="114"/>
    </row>
    <row r="801" spans="1:6" ht="14.25">
      <c r="A801" s="111"/>
      <c r="B801" s="117"/>
      <c r="D801" s="322"/>
      <c r="E801" s="114"/>
      <c r="F801" s="114"/>
    </row>
    <row r="802" spans="1:6" ht="14.25">
      <c r="A802" s="111"/>
      <c r="B802" s="117"/>
      <c r="D802" s="322"/>
      <c r="E802" s="114"/>
      <c r="F802" s="114"/>
    </row>
    <row r="803" spans="1:6" ht="14.25">
      <c r="A803" s="111"/>
      <c r="B803" s="117"/>
      <c r="D803" s="322"/>
      <c r="E803" s="114"/>
      <c r="F803" s="114"/>
    </row>
    <row r="804" spans="1:6" ht="14.25">
      <c r="A804" s="111"/>
      <c r="B804" s="117"/>
      <c r="D804" s="322"/>
      <c r="E804" s="114"/>
      <c r="F804" s="114"/>
    </row>
    <row r="805" spans="1:6" ht="14.25">
      <c r="A805" s="111"/>
      <c r="B805" s="117"/>
      <c r="D805" s="322"/>
      <c r="E805" s="114"/>
      <c r="F805" s="114"/>
    </row>
    <row r="806" spans="1:6" ht="14.25">
      <c r="A806" s="111"/>
      <c r="B806" s="117"/>
      <c r="D806" s="322"/>
      <c r="E806" s="114"/>
      <c r="F806" s="114"/>
    </row>
    <row r="807" spans="1:6" ht="14.25">
      <c r="A807" s="111"/>
      <c r="B807" s="117"/>
      <c r="D807" s="322"/>
      <c r="E807" s="114"/>
      <c r="F807" s="114"/>
    </row>
    <row r="808" spans="1:6" ht="14.25">
      <c r="A808" s="111"/>
      <c r="B808" s="117"/>
      <c r="D808" s="322"/>
      <c r="E808" s="114"/>
      <c r="F808" s="114"/>
    </row>
    <row r="809" spans="1:6" ht="14.25">
      <c r="A809" s="111"/>
      <c r="B809" s="117"/>
      <c r="D809" s="322"/>
      <c r="E809" s="114"/>
      <c r="F809" s="114"/>
    </row>
    <row r="810" spans="1:6" ht="14.25">
      <c r="A810" s="111"/>
      <c r="B810" s="117"/>
      <c r="D810" s="322"/>
      <c r="E810" s="114"/>
      <c r="F810" s="114"/>
    </row>
    <row r="811" spans="1:6" ht="14.25">
      <c r="A811" s="111"/>
      <c r="B811" s="117"/>
      <c r="D811" s="322"/>
      <c r="E811" s="114"/>
      <c r="F811" s="114"/>
    </row>
    <row r="812" spans="1:6" ht="14.25">
      <c r="A812" s="111"/>
      <c r="B812" s="117"/>
      <c r="D812" s="322"/>
      <c r="E812" s="114"/>
      <c r="F812" s="114"/>
    </row>
    <row r="813" spans="1:6" ht="14.25">
      <c r="A813" s="111"/>
      <c r="B813" s="117"/>
      <c r="D813" s="322"/>
      <c r="E813" s="114"/>
      <c r="F813" s="114"/>
    </row>
    <row r="814" spans="1:6" ht="14.25">
      <c r="A814" s="111"/>
      <c r="B814" s="117"/>
      <c r="D814" s="322"/>
      <c r="E814" s="114"/>
      <c r="F814" s="114"/>
    </row>
    <row r="815" spans="1:6" ht="14.25">
      <c r="A815" s="111"/>
      <c r="B815" s="117"/>
      <c r="D815" s="322"/>
      <c r="E815" s="114"/>
      <c r="F815" s="114"/>
    </row>
    <row r="816" spans="1:6" ht="14.25">
      <c r="A816" s="111"/>
      <c r="B816" s="117"/>
      <c r="D816" s="322"/>
      <c r="E816" s="114"/>
      <c r="F816" s="114"/>
    </row>
    <row r="817" spans="1:6" ht="14.25">
      <c r="A817" s="111"/>
      <c r="B817" s="117"/>
      <c r="D817" s="322"/>
      <c r="E817" s="114"/>
      <c r="F817" s="114"/>
    </row>
    <row r="818" spans="1:6" ht="14.25">
      <c r="A818" s="111"/>
      <c r="B818" s="117"/>
      <c r="D818" s="322"/>
      <c r="E818" s="114"/>
      <c r="F818" s="114"/>
    </row>
    <row r="819" spans="1:6" ht="14.25">
      <c r="A819" s="111"/>
      <c r="B819" s="117"/>
      <c r="D819" s="322"/>
      <c r="E819" s="114"/>
      <c r="F819" s="114"/>
    </row>
    <row r="820" spans="1:6" ht="14.25">
      <c r="A820" s="111"/>
      <c r="B820" s="117"/>
      <c r="D820" s="322"/>
      <c r="E820" s="114"/>
      <c r="F820" s="114"/>
    </row>
    <row r="821" spans="1:6" ht="14.25">
      <c r="A821" s="111"/>
      <c r="B821" s="117"/>
      <c r="D821" s="322"/>
      <c r="E821" s="114"/>
      <c r="F821" s="114"/>
    </row>
    <row r="822" spans="1:6" ht="14.25">
      <c r="A822" s="111"/>
      <c r="B822" s="117"/>
      <c r="D822" s="322"/>
      <c r="E822" s="114"/>
      <c r="F822" s="114"/>
    </row>
    <row r="823" spans="1:6" ht="14.25">
      <c r="A823" s="111"/>
      <c r="B823" s="117"/>
      <c r="D823" s="322"/>
      <c r="E823" s="114"/>
      <c r="F823" s="114"/>
    </row>
    <row r="824" spans="1:6" ht="14.25">
      <c r="A824" s="111"/>
      <c r="B824" s="117"/>
      <c r="D824" s="322"/>
      <c r="E824" s="114"/>
      <c r="F824" s="114"/>
    </row>
    <row r="825" spans="1:6" ht="14.25">
      <c r="A825" s="111"/>
      <c r="B825" s="117"/>
      <c r="D825" s="322"/>
      <c r="E825" s="114"/>
      <c r="F825" s="114"/>
    </row>
    <row r="826" spans="1:6" ht="14.25">
      <c r="A826" s="111"/>
      <c r="B826" s="117"/>
      <c r="D826" s="322"/>
      <c r="E826" s="114"/>
      <c r="F826" s="114"/>
    </row>
    <row r="827" spans="1:6" ht="14.25">
      <c r="A827" s="111"/>
      <c r="B827" s="117"/>
      <c r="D827" s="322"/>
      <c r="E827" s="114"/>
      <c r="F827" s="114"/>
    </row>
    <row r="828" spans="1:6" ht="14.25">
      <c r="A828" s="111"/>
      <c r="B828" s="117"/>
      <c r="D828" s="322"/>
      <c r="E828" s="114"/>
      <c r="F828" s="114"/>
    </row>
    <row r="829" spans="1:6" ht="14.25">
      <c r="A829" s="111"/>
      <c r="B829" s="117"/>
      <c r="D829" s="322"/>
      <c r="E829" s="114"/>
      <c r="F829" s="114"/>
    </row>
    <row r="830" spans="1:6" ht="14.25">
      <c r="A830" s="111"/>
      <c r="B830" s="117"/>
      <c r="D830" s="322"/>
      <c r="E830" s="114"/>
      <c r="F830" s="114"/>
    </row>
    <row r="831" spans="1:6" ht="14.25">
      <c r="A831" s="111"/>
      <c r="B831" s="117"/>
      <c r="D831" s="322"/>
      <c r="E831" s="114"/>
      <c r="F831" s="114"/>
    </row>
    <row r="832" spans="1:6" ht="14.25">
      <c r="A832" s="111"/>
      <c r="B832" s="117"/>
      <c r="D832" s="322"/>
      <c r="E832" s="114"/>
      <c r="F832" s="114"/>
    </row>
    <row r="833" spans="1:6" ht="14.25">
      <c r="A833" s="111"/>
      <c r="B833" s="117"/>
      <c r="D833" s="322"/>
      <c r="E833" s="114"/>
      <c r="F833" s="114"/>
    </row>
    <row r="834" spans="1:6" ht="14.25">
      <c r="A834" s="111"/>
      <c r="B834" s="117"/>
      <c r="D834" s="322"/>
      <c r="E834" s="114"/>
      <c r="F834" s="114"/>
    </row>
    <row r="835" spans="1:6" ht="14.25">
      <c r="A835" s="111"/>
      <c r="B835" s="117"/>
      <c r="D835" s="322"/>
      <c r="E835" s="114"/>
      <c r="F835" s="114"/>
    </row>
    <row r="836" spans="1:6" ht="14.25">
      <c r="A836" s="111"/>
      <c r="B836" s="117"/>
      <c r="D836" s="322"/>
      <c r="E836" s="114"/>
      <c r="F836" s="114"/>
    </row>
    <row r="837" spans="1:6" ht="14.25">
      <c r="A837" s="111"/>
      <c r="B837" s="117"/>
      <c r="D837" s="322"/>
      <c r="E837" s="114"/>
      <c r="F837" s="114"/>
    </row>
    <row r="838" spans="1:6" ht="14.25">
      <c r="A838" s="111"/>
      <c r="B838" s="117"/>
      <c r="D838" s="322"/>
      <c r="E838" s="114"/>
      <c r="F838" s="114"/>
    </row>
    <row r="839" spans="1:6" ht="14.25">
      <c r="A839" s="111"/>
      <c r="B839" s="117"/>
      <c r="D839" s="322"/>
      <c r="E839" s="114"/>
      <c r="F839" s="114"/>
    </row>
    <row r="840" spans="1:6" ht="14.25">
      <c r="A840" s="111"/>
      <c r="B840" s="117"/>
      <c r="D840" s="322"/>
      <c r="E840" s="114"/>
      <c r="F840" s="114"/>
    </row>
    <row r="841" spans="1:6" ht="14.25">
      <c r="A841" s="111"/>
      <c r="B841" s="117"/>
      <c r="D841" s="322"/>
      <c r="E841" s="114"/>
      <c r="F841" s="114"/>
    </row>
    <row r="842" spans="1:6" ht="14.25">
      <c r="A842" s="111"/>
      <c r="B842" s="117"/>
      <c r="D842" s="322"/>
      <c r="E842" s="114"/>
      <c r="F842" s="114"/>
    </row>
    <row r="843" spans="1:6" ht="14.25">
      <c r="A843" s="111"/>
      <c r="B843" s="117"/>
      <c r="D843" s="322"/>
      <c r="E843" s="114"/>
      <c r="F843" s="114"/>
    </row>
    <row r="844" spans="1:6" ht="14.25">
      <c r="A844" s="111"/>
      <c r="B844" s="117"/>
      <c r="D844" s="322"/>
      <c r="E844" s="114"/>
      <c r="F844" s="114"/>
    </row>
    <row r="845" spans="1:6" ht="14.25">
      <c r="A845" s="111"/>
      <c r="B845" s="117"/>
      <c r="D845" s="322"/>
      <c r="E845" s="114"/>
      <c r="F845" s="114"/>
    </row>
    <row r="846" spans="1:6" ht="14.25">
      <c r="A846" s="111"/>
      <c r="B846" s="117"/>
      <c r="D846" s="322"/>
      <c r="E846" s="114"/>
      <c r="F846" s="114"/>
    </row>
    <row r="847" spans="1:6" ht="14.25">
      <c r="A847" s="111"/>
      <c r="B847" s="117"/>
      <c r="D847" s="322"/>
      <c r="E847" s="114"/>
      <c r="F847" s="114"/>
    </row>
    <row r="848" spans="1:6" ht="14.25">
      <c r="A848" s="111"/>
      <c r="B848" s="117"/>
      <c r="D848" s="322"/>
      <c r="E848" s="114"/>
      <c r="F848" s="114"/>
    </row>
    <row r="849" spans="1:6" ht="14.25">
      <c r="A849" s="111"/>
      <c r="B849" s="117"/>
      <c r="D849" s="322"/>
      <c r="E849" s="114"/>
      <c r="F849" s="114"/>
    </row>
    <row r="850" spans="1:6" ht="14.25">
      <c r="A850" s="111"/>
      <c r="B850" s="117"/>
      <c r="D850" s="322"/>
      <c r="E850" s="114"/>
      <c r="F850" s="114"/>
    </row>
    <row r="851" spans="1:6" ht="14.25">
      <c r="A851" s="111"/>
      <c r="B851" s="117"/>
      <c r="D851" s="322"/>
      <c r="E851" s="114"/>
      <c r="F851" s="114"/>
    </row>
    <row r="852" spans="1:6" ht="14.25">
      <c r="A852" s="111"/>
      <c r="B852" s="117"/>
      <c r="D852" s="322"/>
      <c r="E852" s="114"/>
      <c r="F852" s="114"/>
    </row>
    <row r="853" spans="1:6" ht="14.25">
      <c r="A853" s="111"/>
      <c r="B853" s="117"/>
      <c r="D853" s="322"/>
      <c r="E853" s="114"/>
      <c r="F853" s="114"/>
    </row>
    <row r="854" spans="1:6" ht="14.25">
      <c r="A854" s="111"/>
      <c r="B854" s="117"/>
      <c r="D854" s="322"/>
      <c r="E854" s="114"/>
      <c r="F854" s="114"/>
    </row>
    <row r="855" spans="1:6" ht="14.25">
      <c r="A855" s="111"/>
      <c r="B855" s="117"/>
      <c r="D855" s="322"/>
      <c r="E855" s="114"/>
      <c r="F855" s="114"/>
    </row>
    <row r="856" spans="1:6" ht="14.25">
      <c r="A856" s="111"/>
      <c r="B856" s="117"/>
      <c r="D856" s="322"/>
      <c r="E856" s="114"/>
      <c r="F856" s="114"/>
    </row>
    <row r="857" spans="1:6" ht="14.25">
      <c r="A857" s="111"/>
      <c r="B857" s="117"/>
      <c r="D857" s="322"/>
      <c r="E857" s="114"/>
      <c r="F857" s="114"/>
    </row>
    <row r="858" spans="1:6" ht="14.25">
      <c r="A858" s="111"/>
      <c r="B858" s="117"/>
      <c r="D858" s="322"/>
      <c r="E858" s="114"/>
      <c r="F858" s="114"/>
    </row>
    <row r="859" spans="1:6" ht="14.25">
      <c r="A859" s="111"/>
      <c r="B859" s="117"/>
      <c r="D859" s="322"/>
      <c r="E859" s="114"/>
      <c r="F859" s="114"/>
    </row>
    <row r="860" spans="1:6" ht="14.25">
      <c r="A860" s="111"/>
      <c r="B860" s="117"/>
      <c r="D860" s="322"/>
      <c r="E860" s="114"/>
      <c r="F860" s="114"/>
    </row>
    <row r="861" spans="1:6" ht="14.25">
      <c r="A861" s="111"/>
      <c r="B861" s="117"/>
      <c r="D861" s="322"/>
      <c r="E861" s="114"/>
      <c r="F861" s="114"/>
    </row>
    <row r="862" spans="1:6" ht="14.25">
      <c r="A862" s="111"/>
      <c r="B862" s="117"/>
      <c r="D862" s="322"/>
      <c r="E862" s="114"/>
      <c r="F862" s="114"/>
    </row>
    <row r="863" spans="1:6" ht="14.25">
      <c r="A863" s="111"/>
      <c r="B863" s="117"/>
      <c r="D863" s="322"/>
      <c r="E863" s="114"/>
      <c r="F863" s="114"/>
    </row>
    <row r="864" spans="1:6" ht="14.25">
      <c r="A864" s="111"/>
      <c r="B864" s="117"/>
      <c r="D864" s="322"/>
      <c r="E864" s="114"/>
      <c r="F864" s="114"/>
    </row>
    <row r="865" spans="1:6" ht="14.25">
      <c r="A865" s="111"/>
      <c r="B865" s="117"/>
      <c r="D865" s="322"/>
      <c r="E865" s="114"/>
      <c r="F865" s="114"/>
    </row>
    <row r="866" spans="1:6" ht="14.25">
      <c r="A866" s="111"/>
      <c r="B866" s="117"/>
      <c r="D866" s="322"/>
      <c r="E866" s="114"/>
      <c r="F866" s="114"/>
    </row>
    <row r="867" spans="1:6" ht="14.25">
      <c r="A867" s="111"/>
      <c r="B867" s="117"/>
      <c r="D867" s="322"/>
      <c r="E867" s="114"/>
      <c r="F867" s="114"/>
    </row>
    <row r="868" spans="1:6" ht="14.25">
      <c r="A868" s="111"/>
      <c r="B868" s="117"/>
      <c r="D868" s="322"/>
      <c r="E868" s="114"/>
      <c r="F868" s="114"/>
    </row>
    <row r="869" spans="1:6" ht="14.25">
      <c r="A869" s="111"/>
      <c r="B869" s="117"/>
      <c r="D869" s="322"/>
      <c r="E869" s="114"/>
      <c r="F869" s="114"/>
    </row>
    <row r="870" spans="1:6" ht="14.25">
      <c r="A870" s="111"/>
      <c r="B870" s="117"/>
      <c r="D870" s="322"/>
      <c r="E870" s="114"/>
      <c r="F870" s="114"/>
    </row>
    <row r="871" spans="1:6" ht="14.25">
      <c r="A871" s="111"/>
      <c r="B871" s="117"/>
      <c r="D871" s="322"/>
      <c r="E871" s="114"/>
      <c r="F871" s="114"/>
    </row>
    <row r="872" spans="1:6" ht="14.25">
      <c r="A872" s="111"/>
      <c r="B872" s="117"/>
      <c r="D872" s="322"/>
      <c r="E872" s="114"/>
      <c r="F872" s="114"/>
    </row>
    <row r="873" spans="1:6" ht="14.25">
      <c r="A873" s="111"/>
      <c r="B873" s="117"/>
      <c r="D873" s="322"/>
      <c r="E873" s="114"/>
      <c r="F873" s="114"/>
    </row>
    <row r="874" spans="1:6" ht="14.25">
      <c r="A874" s="111"/>
      <c r="B874" s="117"/>
      <c r="D874" s="322"/>
      <c r="E874" s="114"/>
      <c r="F874" s="114"/>
    </row>
    <row r="875" spans="1:6" ht="14.25">
      <c r="A875" s="111"/>
      <c r="B875" s="117"/>
      <c r="D875" s="322"/>
      <c r="E875" s="114"/>
      <c r="F875" s="114"/>
    </row>
    <row r="876" spans="1:6" ht="14.25">
      <c r="A876" s="111"/>
      <c r="B876" s="117"/>
      <c r="D876" s="322"/>
      <c r="E876" s="114"/>
      <c r="F876" s="114"/>
    </row>
    <row r="877" spans="1:6" ht="14.25">
      <c r="A877" s="111"/>
      <c r="B877" s="117"/>
      <c r="D877" s="322"/>
      <c r="E877" s="114"/>
      <c r="F877" s="114"/>
    </row>
    <row r="878" spans="1:6" ht="14.25">
      <c r="A878" s="111"/>
      <c r="B878" s="117"/>
      <c r="D878" s="322"/>
      <c r="E878" s="114"/>
      <c r="F878" s="114"/>
    </row>
    <row r="879" spans="1:6" ht="14.25">
      <c r="A879" s="111"/>
      <c r="B879" s="117"/>
      <c r="D879" s="322"/>
      <c r="E879" s="114"/>
      <c r="F879" s="114"/>
    </row>
    <row r="880" spans="1:6" ht="14.25">
      <c r="A880" s="111"/>
      <c r="B880" s="117"/>
      <c r="D880" s="322"/>
      <c r="E880" s="114"/>
      <c r="F880" s="114"/>
    </row>
    <row r="881" spans="1:6" ht="14.25">
      <c r="A881" s="111"/>
      <c r="B881" s="117"/>
      <c r="D881" s="322"/>
      <c r="E881" s="114"/>
      <c r="F881" s="114"/>
    </row>
    <row r="882" spans="1:6" ht="14.25">
      <c r="A882" s="111"/>
      <c r="B882" s="117"/>
      <c r="D882" s="322"/>
      <c r="E882" s="114"/>
      <c r="F882" s="114"/>
    </row>
    <row r="883" spans="1:6" ht="14.25">
      <c r="A883" s="111"/>
      <c r="B883" s="117"/>
      <c r="D883" s="322"/>
      <c r="E883" s="114"/>
      <c r="F883" s="114"/>
    </row>
    <row r="884" spans="1:6" ht="14.25">
      <c r="A884" s="111"/>
      <c r="B884" s="117"/>
      <c r="D884" s="322"/>
      <c r="E884" s="114"/>
      <c r="F884" s="114"/>
    </row>
    <row r="885" spans="1:6" ht="14.25">
      <c r="A885" s="111"/>
      <c r="B885" s="117"/>
      <c r="D885" s="322"/>
      <c r="E885" s="114"/>
      <c r="F885" s="114"/>
    </row>
    <row r="886" spans="1:6" ht="14.25">
      <c r="A886" s="111"/>
      <c r="B886" s="117"/>
      <c r="D886" s="322"/>
      <c r="E886" s="114"/>
      <c r="F886" s="114"/>
    </row>
    <row r="887" spans="1:6" ht="14.25">
      <c r="A887" s="111"/>
      <c r="B887" s="117"/>
      <c r="D887" s="322"/>
      <c r="E887" s="114"/>
      <c r="F887" s="114"/>
    </row>
    <row r="888" spans="1:6" ht="14.25">
      <c r="A888" s="111"/>
      <c r="B888" s="117"/>
      <c r="D888" s="322"/>
      <c r="E888" s="114"/>
      <c r="F888" s="114"/>
    </row>
    <row r="889" spans="1:6" ht="14.25">
      <c r="A889" s="111"/>
      <c r="B889" s="117"/>
      <c r="D889" s="322"/>
      <c r="E889" s="114"/>
      <c r="F889" s="114"/>
    </row>
    <row r="890" spans="1:6" ht="14.25">
      <c r="A890" s="111"/>
      <c r="B890" s="117"/>
      <c r="D890" s="322"/>
      <c r="E890" s="114"/>
      <c r="F890" s="114"/>
    </row>
    <row r="891" spans="1:6" ht="14.25">
      <c r="A891" s="111"/>
      <c r="B891" s="117"/>
      <c r="D891" s="322"/>
      <c r="E891" s="114"/>
      <c r="F891" s="114"/>
    </row>
    <row r="892" spans="1:6" ht="14.25">
      <c r="A892" s="111"/>
      <c r="B892" s="117"/>
      <c r="D892" s="322"/>
      <c r="E892" s="114"/>
      <c r="F892" s="114"/>
    </row>
    <row r="893" spans="1:6" ht="14.25">
      <c r="A893" s="111"/>
      <c r="B893" s="117"/>
      <c r="D893" s="322"/>
      <c r="E893" s="114"/>
      <c r="F893" s="114"/>
    </row>
    <row r="894" spans="1:6" ht="14.25">
      <c r="A894" s="111"/>
      <c r="B894" s="117"/>
      <c r="D894" s="322"/>
      <c r="E894" s="114"/>
      <c r="F894" s="114"/>
    </row>
    <row r="895" spans="1:6" ht="14.25">
      <c r="A895" s="111"/>
      <c r="B895" s="117"/>
      <c r="D895" s="322"/>
      <c r="E895" s="114"/>
      <c r="F895" s="114"/>
    </row>
    <row r="896" spans="1:6" ht="14.25">
      <c r="A896" s="111"/>
      <c r="B896" s="117"/>
      <c r="D896" s="322"/>
      <c r="E896" s="114"/>
      <c r="F896" s="114"/>
    </row>
    <row r="897" spans="1:6" ht="14.25">
      <c r="A897" s="111"/>
      <c r="B897" s="117"/>
      <c r="D897" s="322"/>
      <c r="E897" s="114"/>
      <c r="F897" s="114"/>
    </row>
    <row r="898" spans="1:6" ht="14.25">
      <c r="A898" s="111"/>
      <c r="B898" s="117"/>
      <c r="D898" s="322"/>
      <c r="E898" s="114"/>
      <c r="F898" s="114"/>
    </row>
    <row r="899" spans="1:6" ht="14.25">
      <c r="A899" s="111"/>
      <c r="B899" s="117"/>
      <c r="D899" s="322"/>
      <c r="E899" s="114"/>
      <c r="F899" s="114"/>
    </row>
    <row r="900" spans="1:6" ht="14.25">
      <c r="A900" s="111"/>
      <c r="B900" s="117"/>
      <c r="D900" s="322"/>
      <c r="E900" s="114"/>
      <c r="F900" s="114"/>
    </row>
    <row r="901" spans="1:6" ht="14.25">
      <c r="A901" s="111"/>
      <c r="B901" s="117"/>
      <c r="D901" s="322"/>
      <c r="E901" s="114"/>
      <c r="F901" s="114"/>
    </row>
    <row r="902" spans="1:6" ht="14.25">
      <c r="A902" s="111"/>
      <c r="B902" s="117"/>
      <c r="D902" s="322"/>
      <c r="E902" s="114"/>
      <c r="F902" s="114"/>
    </row>
    <row r="903" spans="1:6" ht="14.25">
      <c r="A903" s="111"/>
      <c r="B903" s="117"/>
      <c r="D903" s="322"/>
      <c r="E903" s="114"/>
      <c r="F903" s="114"/>
    </row>
    <row r="904" spans="1:6" ht="14.25">
      <c r="A904" s="111"/>
      <c r="B904" s="117"/>
      <c r="D904" s="322"/>
      <c r="E904" s="114"/>
      <c r="F904" s="114"/>
    </row>
    <row r="905" spans="1:6" ht="14.25">
      <c r="A905" s="111"/>
      <c r="B905" s="117"/>
      <c r="D905" s="322"/>
      <c r="E905" s="114"/>
      <c r="F905" s="114"/>
    </row>
    <row r="906" spans="1:6" ht="14.25">
      <c r="A906" s="111"/>
      <c r="B906" s="117"/>
      <c r="D906" s="322"/>
      <c r="E906" s="114"/>
      <c r="F906" s="114"/>
    </row>
    <row r="907" spans="1:6" ht="14.25">
      <c r="A907" s="111"/>
      <c r="B907" s="117"/>
      <c r="D907" s="322"/>
      <c r="E907" s="114"/>
      <c r="F907" s="114"/>
    </row>
    <row r="908" spans="1:6" ht="14.25">
      <c r="A908" s="111"/>
      <c r="B908" s="117"/>
      <c r="D908" s="322"/>
      <c r="E908" s="114"/>
      <c r="F908" s="114"/>
    </row>
    <row r="909" spans="1:6" ht="14.25">
      <c r="A909" s="111"/>
      <c r="B909" s="117"/>
      <c r="D909" s="322"/>
      <c r="E909" s="114"/>
      <c r="F909" s="114"/>
    </row>
    <row r="910" spans="1:6" ht="14.25">
      <c r="A910" s="111"/>
      <c r="B910" s="117"/>
      <c r="D910" s="322"/>
      <c r="E910" s="114"/>
      <c r="F910" s="114"/>
    </row>
    <row r="911" spans="1:6" ht="14.25">
      <c r="A911" s="111"/>
      <c r="B911" s="117"/>
      <c r="D911" s="322"/>
      <c r="E911" s="114"/>
      <c r="F911" s="114"/>
    </row>
    <row r="912" spans="1:6" ht="14.25">
      <c r="A912" s="111"/>
      <c r="B912" s="117"/>
      <c r="D912" s="322"/>
      <c r="E912" s="114"/>
      <c r="F912" s="114"/>
    </row>
    <row r="913" spans="1:6" ht="14.25">
      <c r="A913" s="111"/>
      <c r="B913" s="117"/>
      <c r="D913" s="322"/>
      <c r="E913" s="114"/>
      <c r="F913" s="114"/>
    </row>
    <row r="914" spans="1:6" ht="14.25">
      <c r="A914" s="111"/>
      <c r="B914" s="117"/>
      <c r="D914" s="322"/>
      <c r="E914" s="114"/>
      <c r="F914" s="114"/>
    </row>
    <row r="915" spans="1:6" ht="14.25">
      <c r="A915" s="111"/>
      <c r="B915" s="117"/>
      <c r="D915" s="322"/>
      <c r="E915" s="114"/>
      <c r="F915" s="114"/>
    </row>
    <row r="916" spans="1:6" ht="14.25">
      <c r="A916" s="111"/>
      <c r="B916" s="117"/>
      <c r="D916" s="322"/>
      <c r="E916" s="114"/>
      <c r="F916" s="114"/>
    </row>
    <row r="917" spans="1:6" ht="14.25">
      <c r="A917" s="111"/>
      <c r="B917" s="117"/>
      <c r="D917" s="322"/>
      <c r="E917" s="114"/>
      <c r="F917" s="114"/>
    </row>
    <row r="918" spans="1:6" ht="14.25">
      <c r="A918" s="111"/>
      <c r="B918" s="117"/>
      <c r="D918" s="322"/>
      <c r="E918" s="114"/>
      <c r="F918" s="114"/>
    </row>
    <row r="919" spans="1:6" ht="14.25">
      <c r="A919" s="111"/>
      <c r="B919" s="117"/>
      <c r="D919" s="322"/>
      <c r="E919" s="114"/>
      <c r="F919" s="114"/>
    </row>
    <row r="920" spans="1:6" ht="14.25">
      <c r="A920" s="111"/>
      <c r="B920" s="117"/>
      <c r="D920" s="322"/>
      <c r="E920" s="114"/>
      <c r="F920" s="114"/>
    </row>
    <row r="921" spans="1:6" ht="14.25">
      <c r="A921" s="111"/>
      <c r="B921" s="117"/>
      <c r="D921" s="322"/>
      <c r="E921" s="114"/>
      <c r="F921" s="114"/>
    </row>
    <row r="922" spans="1:6" ht="14.25">
      <c r="A922" s="111"/>
      <c r="B922" s="117"/>
      <c r="D922" s="322"/>
      <c r="E922" s="114"/>
      <c r="F922" s="114"/>
    </row>
    <row r="923" spans="1:6" ht="14.25">
      <c r="A923" s="111"/>
      <c r="B923" s="117"/>
      <c r="D923" s="322"/>
      <c r="E923" s="114"/>
      <c r="F923" s="114"/>
    </row>
    <row r="924" spans="1:6" ht="14.25">
      <c r="A924" s="111"/>
      <c r="B924" s="117"/>
      <c r="D924" s="322"/>
      <c r="E924" s="114"/>
      <c r="F924" s="114"/>
    </row>
    <row r="925" spans="1:6" ht="14.25">
      <c r="A925" s="111"/>
      <c r="B925" s="117"/>
      <c r="D925" s="322"/>
      <c r="E925" s="114"/>
      <c r="F925" s="114"/>
    </row>
    <row r="926" spans="1:6" ht="14.25">
      <c r="A926" s="111"/>
      <c r="B926" s="117"/>
      <c r="D926" s="322"/>
      <c r="E926" s="114"/>
      <c r="F926" s="114"/>
    </row>
    <row r="927" spans="1:6" ht="14.25">
      <c r="A927" s="111"/>
      <c r="B927" s="117"/>
      <c r="D927" s="322"/>
      <c r="E927" s="114"/>
      <c r="F927" s="114"/>
    </row>
    <row r="928" spans="1:6" ht="14.25">
      <c r="A928" s="111"/>
      <c r="B928" s="117"/>
      <c r="D928" s="322"/>
      <c r="E928" s="114"/>
      <c r="F928" s="114"/>
    </row>
    <row r="929" spans="1:6" ht="14.25">
      <c r="A929" s="111"/>
      <c r="B929" s="117"/>
      <c r="D929" s="322"/>
      <c r="E929" s="114"/>
      <c r="F929" s="114"/>
    </row>
    <row r="930" spans="1:6" ht="14.25">
      <c r="A930" s="111"/>
      <c r="B930" s="117"/>
      <c r="D930" s="322"/>
      <c r="E930" s="114"/>
      <c r="F930" s="114"/>
    </row>
    <row r="931" spans="1:6" ht="14.25">
      <c r="A931" s="111"/>
      <c r="B931" s="117"/>
      <c r="D931" s="322"/>
      <c r="E931" s="114"/>
      <c r="F931" s="114"/>
    </row>
    <row r="932" spans="1:6" ht="14.25">
      <c r="A932" s="111"/>
      <c r="B932" s="117"/>
      <c r="D932" s="322"/>
      <c r="E932" s="114"/>
      <c r="F932" s="114"/>
    </row>
    <row r="933" spans="1:6" ht="14.25">
      <c r="A933" s="111"/>
      <c r="B933" s="117"/>
      <c r="D933" s="322"/>
      <c r="E933" s="114"/>
      <c r="F933" s="114"/>
    </row>
    <row r="934" spans="1:6" ht="14.25">
      <c r="A934" s="111"/>
      <c r="B934" s="117"/>
      <c r="D934" s="322"/>
      <c r="E934" s="114"/>
      <c r="F934" s="114"/>
    </row>
    <row r="935" spans="1:6" ht="14.25">
      <c r="A935" s="111"/>
      <c r="B935" s="117"/>
      <c r="D935" s="322"/>
      <c r="E935" s="114"/>
      <c r="F935" s="114"/>
    </row>
    <row r="936" spans="1:6" ht="14.25">
      <c r="A936" s="111"/>
      <c r="B936" s="117"/>
      <c r="D936" s="322"/>
      <c r="E936" s="114"/>
      <c r="F936" s="114"/>
    </row>
    <row r="937" spans="1:6" ht="14.25">
      <c r="A937" s="111"/>
      <c r="B937" s="117"/>
      <c r="D937" s="322"/>
      <c r="E937" s="114"/>
      <c r="F937" s="114"/>
    </row>
    <row r="938" spans="1:6" ht="14.25">
      <c r="A938" s="111"/>
      <c r="B938" s="117"/>
      <c r="D938" s="322"/>
      <c r="E938" s="114"/>
      <c r="F938" s="114"/>
    </row>
    <row r="939" spans="1:6" ht="14.25">
      <c r="A939" s="111"/>
      <c r="B939" s="117"/>
      <c r="D939" s="322"/>
      <c r="E939" s="114"/>
      <c r="F939" s="114"/>
    </row>
    <row r="940" spans="1:6" ht="14.25">
      <c r="A940" s="111"/>
      <c r="B940" s="117"/>
      <c r="D940" s="322"/>
      <c r="E940" s="114"/>
      <c r="F940" s="114"/>
    </row>
    <row r="941" spans="1:6" ht="14.25">
      <c r="A941" s="111"/>
      <c r="B941" s="117"/>
      <c r="D941" s="322"/>
      <c r="E941" s="114"/>
      <c r="F941" s="114"/>
    </row>
    <row r="942" spans="1:6" ht="14.25">
      <c r="A942" s="111"/>
      <c r="B942" s="117"/>
      <c r="D942" s="322"/>
      <c r="E942" s="114"/>
      <c r="F942" s="114"/>
    </row>
    <row r="943" spans="1:6" ht="14.25">
      <c r="A943" s="111"/>
      <c r="B943" s="117"/>
      <c r="D943" s="322"/>
      <c r="E943" s="114"/>
      <c r="F943" s="114"/>
    </row>
    <row r="944" spans="1:6" ht="14.25">
      <c r="A944" s="111"/>
      <c r="B944" s="117"/>
      <c r="D944" s="322"/>
      <c r="E944" s="114"/>
      <c r="F944" s="114"/>
    </row>
    <row r="945" spans="1:6" ht="14.25">
      <c r="A945" s="111"/>
      <c r="B945" s="117"/>
      <c r="D945" s="322"/>
      <c r="E945" s="114"/>
      <c r="F945" s="114"/>
    </row>
    <row r="946" spans="1:6" ht="14.25">
      <c r="A946" s="111"/>
      <c r="B946" s="117"/>
      <c r="D946" s="322"/>
      <c r="E946" s="114"/>
      <c r="F946" s="114"/>
    </row>
    <row r="947" spans="1:6" ht="14.25">
      <c r="A947" s="111"/>
      <c r="B947" s="117"/>
      <c r="D947" s="322"/>
      <c r="E947" s="114"/>
      <c r="F947" s="114"/>
    </row>
    <row r="948" spans="1:6" ht="14.25">
      <c r="A948" s="111"/>
      <c r="B948" s="117"/>
      <c r="D948" s="322"/>
      <c r="E948" s="114"/>
      <c r="F948" s="114"/>
    </row>
    <row r="949" spans="1:6" ht="14.25">
      <c r="A949" s="111"/>
      <c r="B949" s="117"/>
      <c r="D949" s="322"/>
      <c r="E949" s="114"/>
      <c r="F949" s="114"/>
    </row>
    <row r="950" spans="1:6" ht="14.25">
      <c r="A950" s="111"/>
      <c r="B950" s="117"/>
      <c r="D950" s="322"/>
      <c r="E950" s="114"/>
      <c r="F950" s="114"/>
    </row>
    <row r="951" spans="1:6" ht="14.25">
      <c r="A951" s="111"/>
      <c r="B951" s="117"/>
      <c r="D951" s="322"/>
      <c r="E951" s="114"/>
      <c r="F951" s="114"/>
    </row>
    <row r="952" spans="1:6" ht="14.25">
      <c r="A952" s="111"/>
      <c r="B952" s="117"/>
      <c r="D952" s="322"/>
      <c r="E952" s="114"/>
      <c r="F952" s="114"/>
    </row>
    <row r="953" spans="1:6" ht="14.25">
      <c r="A953" s="111"/>
      <c r="B953" s="117"/>
      <c r="D953" s="322"/>
      <c r="E953" s="114"/>
      <c r="F953" s="114"/>
    </row>
    <row r="954" spans="1:6" ht="14.25">
      <c r="A954" s="111"/>
      <c r="B954" s="117"/>
      <c r="D954" s="322"/>
      <c r="E954" s="114"/>
      <c r="F954" s="114"/>
    </row>
    <row r="955" spans="1:6" ht="14.25">
      <c r="A955" s="111"/>
      <c r="B955" s="117"/>
      <c r="D955" s="322"/>
      <c r="E955" s="114"/>
      <c r="F955" s="114"/>
    </row>
    <row r="956" spans="1:6" ht="14.25">
      <c r="A956" s="111"/>
      <c r="B956" s="117"/>
      <c r="D956" s="322"/>
      <c r="E956" s="114"/>
      <c r="F956" s="114"/>
    </row>
    <row r="957" spans="1:6" ht="14.25">
      <c r="A957" s="111"/>
      <c r="B957" s="117"/>
      <c r="D957" s="322"/>
      <c r="E957" s="114"/>
      <c r="F957" s="114"/>
    </row>
    <row r="958" spans="1:6" ht="14.25">
      <c r="A958" s="111"/>
      <c r="B958" s="117"/>
      <c r="D958" s="322"/>
      <c r="E958" s="114"/>
      <c r="F958" s="114"/>
    </row>
    <row r="959" spans="1:6" ht="14.25">
      <c r="A959" s="111"/>
      <c r="B959" s="117"/>
      <c r="D959" s="322"/>
      <c r="E959" s="114"/>
      <c r="F959" s="114"/>
    </row>
    <row r="960" spans="1:6" ht="14.25">
      <c r="A960" s="111"/>
      <c r="B960" s="117"/>
      <c r="D960" s="322"/>
      <c r="E960" s="114"/>
      <c r="F960" s="114"/>
    </row>
    <row r="961" spans="1:6" ht="14.25">
      <c r="A961" s="111"/>
      <c r="B961" s="117"/>
      <c r="D961" s="322"/>
      <c r="E961" s="114"/>
      <c r="F961" s="114"/>
    </row>
    <row r="962" spans="1:6" ht="14.25">
      <c r="A962" s="111"/>
      <c r="B962" s="117"/>
      <c r="D962" s="322"/>
      <c r="E962" s="114"/>
      <c r="F962" s="114"/>
    </row>
    <row r="963" spans="1:6" ht="14.25">
      <c r="A963" s="111"/>
      <c r="B963" s="117"/>
      <c r="D963" s="322"/>
      <c r="E963" s="114"/>
      <c r="F963" s="114"/>
    </row>
    <row r="964" spans="1:6" ht="14.25">
      <c r="A964" s="111"/>
      <c r="B964" s="117"/>
      <c r="D964" s="322"/>
      <c r="E964" s="114"/>
      <c r="F964" s="114"/>
    </row>
    <row r="965" spans="1:6" ht="14.25">
      <c r="A965" s="111"/>
      <c r="B965" s="117"/>
      <c r="D965" s="322"/>
      <c r="E965" s="114"/>
      <c r="F965" s="114"/>
    </row>
    <row r="966" spans="1:6" ht="14.25">
      <c r="A966" s="111"/>
      <c r="B966" s="117"/>
      <c r="D966" s="322"/>
      <c r="E966" s="114"/>
      <c r="F966" s="114"/>
    </row>
    <row r="967" spans="1:6" ht="14.25">
      <c r="A967" s="111"/>
      <c r="B967" s="117"/>
      <c r="D967" s="322"/>
      <c r="E967" s="114"/>
      <c r="F967" s="114"/>
    </row>
    <row r="968" spans="1:6" ht="14.25">
      <c r="A968" s="111"/>
      <c r="B968" s="117"/>
      <c r="D968" s="322"/>
      <c r="E968" s="114"/>
      <c r="F968" s="114"/>
    </row>
    <row r="969" spans="1:6" ht="14.25">
      <c r="A969" s="111"/>
      <c r="B969" s="117"/>
      <c r="D969" s="322"/>
      <c r="E969" s="114"/>
      <c r="F969" s="114"/>
    </row>
    <row r="970" spans="1:6" ht="14.25">
      <c r="A970" s="111"/>
      <c r="B970" s="117"/>
      <c r="D970" s="322"/>
      <c r="E970" s="114"/>
      <c r="F970" s="114"/>
    </row>
    <row r="971" spans="1:6" ht="14.25">
      <c r="A971" s="111"/>
      <c r="B971" s="117"/>
      <c r="D971" s="322"/>
      <c r="E971" s="114"/>
      <c r="F971" s="114"/>
    </row>
    <row r="972" spans="1:6" ht="14.25">
      <c r="A972" s="111"/>
      <c r="B972" s="117"/>
      <c r="D972" s="322"/>
      <c r="E972" s="114"/>
      <c r="F972" s="114"/>
    </row>
    <row r="973" spans="1:6" ht="14.25">
      <c r="A973" s="111"/>
      <c r="B973" s="117"/>
      <c r="D973" s="322"/>
      <c r="E973" s="114"/>
      <c r="F973" s="114"/>
    </row>
    <row r="974" spans="1:6" ht="14.25">
      <c r="A974" s="111"/>
      <c r="B974" s="117"/>
      <c r="D974" s="322"/>
      <c r="E974" s="114"/>
      <c r="F974" s="114"/>
    </row>
    <row r="975" spans="1:6" ht="14.25">
      <c r="A975" s="111"/>
      <c r="B975" s="117"/>
      <c r="D975" s="322"/>
      <c r="E975" s="114"/>
      <c r="F975" s="114"/>
    </row>
    <row r="976" spans="1:6" ht="14.25">
      <c r="A976" s="111"/>
      <c r="B976" s="117"/>
      <c r="D976" s="322"/>
      <c r="E976" s="114"/>
      <c r="F976" s="114"/>
    </row>
    <row r="977" spans="1:6" ht="14.25">
      <c r="A977" s="111"/>
      <c r="B977" s="117"/>
      <c r="D977" s="322"/>
      <c r="E977" s="114"/>
      <c r="F977" s="114"/>
    </row>
    <row r="978" spans="1:6" ht="14.25">
      <c r="A978" s="111"/>
      <c r="B978" s="117"/>
      <c r="D978" s="322"/>
      <c r="E978" s="114"/>
      <c r="F978" s="114"/>
    </row>
    <row r="979" spans="1:6" ht="14.25">
      <c r="A979" s="111"/>
      <c r="B979" s="117"/>
      <c r="D979" s="322"/>
      <c r="E979" s="114"/>
      <c r="F979" s="114"/>
    </row>
    <row r="980" spans="1:6" ht="14.25">
      <c r="A980" s="111"/>
      <c r="B980" s="117"/>
      <c r="D980" s="322"/>
      <c r="E980" s="114"/>
      <c r="F980" s="114"/>
    </row>
    <row r="981" spans="1:6" ht="14.25">
      <c r="A981" s="111"/>
      <c r="B981" s="117"/>
      <c r="D981" s="322"/>
      <c r="E981" s="114"/>
      <c r="F981" s="114"/>
    </row>
    <row r="982" spans="1:6" ht="14.25">
      <c r="A982" s="111"/>
      <c r="B982" s="117"/>
      <c r="D982" s="322"/>
      <c r="E982" s="114"/>
      <c r="F982" s="114"/>
    </row>
    <row r="983" spans="1:6" ht="14.25">
      <c r="A983" s="111"/>
      <c r="B983" s="117"/>
      <c r="D983" s="322"/>
      <c r="E983" s="114"/>
      <c r="F983" s="114"/>
    </row>
    <row r="984" spans="1:6" ht="14.25">
      <c r="A984" s="111"/>
      <c r="B984" s="117"/>
      <c r="D984" s="322"/>
      <c r="E984" s="114"/>
      <c r="F984" s="114"/>
    </row>
    <row r="985" spans="1:6" ht="14.25">
      <c r="A985" s="111"/>
      <c r="B985" s="117"/>
      <c r="D985" s="322"/>
      <c r="E985" s="114"/>
      <c r="F985" s="114"/>
    </row>
    <row r="986" spans="1:6" ht="14.25">
      <c r="A986" s="111"/>
      <c r="B986" s="117"/>
      <c r="D986" s="322"/>
      <c r="E986" s="114"/>
      <c r="F986" s="114"/>
    </row>
    <row r="987" spans="1:6" ht="14.25">
      <c r="A987" s="111"/>
      <c r="B987" s="117"/>
      <c r="D987" s="322"/>
      <c r="E987" s="114"/>
      <c r="F987" s="114"/>
    </row>
    <row r="988" spans="1:6" ht="14.25">
      <c r="A988" s="111"/>
      <c r="B988" s="117"/>
      <c r="D988" s="322"/>
      <c r="E988" s="114"/>
      <c r="F988" s="114"/>
    </row>
    <row r="989" spans="1:6" ht="14.25">
      <c r="A989" s="111"/>
      <c r="B989" s="117"/>
      <c r="D989" s="322"/>
      <c r="E989" s="114"/>
      <c r="F989" s="114"/>
    </row>
    <row r="990" spans="1:6" ht="14.25">
      <c r="A990" s="111"/>
      <c r="B990" s="117"/>
      <c r="D990" s="322"/>
      <c r="E990" s="114"/>
      <c r="F990" s="114"/>
    </row>
    <row r="991" spans="1:6" ht="14.25">
      <c r="A991" s="111"/>
      <c r="B991" s="117"/>
      <c r="D991" s="322"/>
      <c r="E991" s="114"/>
      <c r="F991" s="114"/>
    </row>
    <row r="992" spans="1:6" ht="14.25">
      <c r="A992" s="111"/>
      <c r="B992" s="117"/>
      <c r="D992" s="322"/>
      <c r="E992" s="114"/>
      <c r="F992" s="114"/>
    </row>
    <row r="993" spans="1:6" ht="14.25">
      <c r="A993" s="111"/>
      <c r="B993" s="117"/>
      <c r="D993" s="322"/>
      <c r="E993" s="114"/>
      <c r="F993" s="114"/>
    </row>
    <row r="994" spans="1:6" ht="14.25">
      <c r="A994" s="111"/>
      <c r="B994" s="117"/>
      <c r="D994" s="322"/>
      <c r="E994" s="114"/>
      <c r="F994" s="114"/>
    </row>
    <row r="995" spans="1:6" ht="14.25">
      <c r="A995" s="111"/>
      <c r="B995" s="117"/>
      <c r="D995" s="322"/>
      <c r="E995" s="114"/>
      <c r="F995" s="114"/>
    </row>
    <row r="996" spans="1:6" ht="14.25">
      <c r="A996" s="111"/>
      <c r="B996" s="117"/>
      <c r="D996" s="322"/>
      <c r="E996" s="114"/>
      <c r="F996" s="114"/>
    </row>
    <row r="997" spans="1:6" ht="14.25">
      <c r="A997" s="111"/>
      <c r="B997" s="117"/>
      <c r="D997" s="322"/>
      <c r="E997" s="114"/>
      <c r="F997" s="114"/>
    </row>
    <row r="998" spans="1:6" ht="14.25">
      <c r="A998" s="111"/>
      <c r="B998" s="117"/>
      <c r="D998" s="322"/>
      <c r="E998" s="114"/>
      <c r="F998" s="114"/>
    </row>
    <row r="999" spans="1:6" ht="14.25">
      <c r="A999" s="111"/>
      <c r="B999" s="117"/>
      <c r="D999" s="322"/>
      <c r="E999" s="114"/>
      <c r="F999" s="114"/>
    </row>
    <row r="1000" spans="1:6" ht="14.25">
      <c r="A1000" s="111"/>
      <c r="B1000" s="117"/>
      <c r="D1000" s="322"/>
      <c r="E1000" s="114"/>
      <c r="F1000" s="114"/>
    </row>
    <row r="1001" spans="1:6" ht="14.25">
      <c r="A1001" s="111"/>
      <c r="B1001" s="117"/>
      <c r="D1001" s="322"/>
      <c r="E1001" s="114"/>
      <c r="F1001" s="114"/>
    </row>
    <row r="1002" spans="1:6" ht="14.25">
      <c r="A1002" s="111"/>
      <c r="B1002" s="117"/>
      <c r="D1002" s="322"/>
      <c r="E1002" s="114"/>
      <c r="F1002" s="114"/>
    </row>
    <row r="1003" spans="1:6" ht="14.25">
      <c r="A1003" s="111"/>
      <c r="B1003" s="117"/>
      <c r="D1003" s="322"/>
      <c r="E1003" s="114"/>
      <c r="F1003" s="114"/>
    </row>
    <row r="1004" spans="1:6" ht="14.25">
      <c r="A1004" s="111"/>
      <c r="B1004" s="117"/>
      <c r="D1004" s="322"/>
      <c r="E1004" s="114"/>
      <c r="F1004" s="114"/>
    </row>
    <row r="1005" spans="1:6" ht="14.25">
      <c r="A1005" s="111"/>
      <c r="B1005" s="117"/>
      <c r="D1005" s="322"/>
      <c r="E1005" s="114"/>
      <c r="F1005" s="114"/>
    </row>
    <row r="1006" spans="1:6" ht="14.25">
      <c r="A1006" s="111"/>
      <c r="B1006" s="117"/>
      <c r="D1006" s="322"/>
      <c r="E1006" s="114"/>
      <c r="F1006" s="114"/>
    </row>
    <row r="1007" spans="1:6" ht="14.25">
      <c r="A1007" s="111"/>
      <c r="B1007" s="117"/>
      <c r="D1007" s="322"/>
      <c r="E1007" s="114"/>
      <c r="F1007" s="114"/>
    </row>
    <row r="1008" spans="1:6" ht="14.25">
      <c r="A1008" s="111"/>
      <c r="B1008" s="117"/>
      <c r="D1008" s="322"/>
      <c r="E1008" s="114"/>
      <c r="F1008" s="114"/>
    </row>
    <row r="1009" spans="1:6" ht="14.25">
      <c r="A1009" s="111"/>
      <c r="B1009" s="117"/>
      <c r="D1009" s="322"/>
      <c r="E1009" s="114"/>
      <c r="F1009" s="114"/>
    </row>
    <row r="1010" spans="1:6" ht="14.25">
      <c r="A1010" s="111"/>
      <c r="B1010" s="117"/>
      <c r="D1010" s="322"/>
      <c r="E1010" s="114"/>
      <c r="F1010" s="114"/>
    </row>
    <row r="1011" spans="1:6" ht="14.25">
      <c r="A1011" s="111"/>
      <c r="B1011" s="117"/>
      <c r="D1011" s="322"/>
      <c r="E1011" s="114"/>
      <c r="F1011" s="114"/>
    </row>
    <row r="1012" spans="1:6" ht="14.25">
      <c r="A1012" s="111"/>
      <c r="B1012" s="117"/>
      <c r="D1012" s="322"/>
      <c r="E1012" s="114"/>
      <c r="F1012" s="114"/>
    </row>
    <row r="1013" spans="1:6" ht="14.25">
      <c r="A1013" s="111"/>
      <c r="B1013" s="117"/>
      <c r="D1013" s="322"/>
      <c r="E1013" s="114"/>
      <c r="F1013" s="114"/>
    </row>
    <row r="1014" spans="1:6" ht="14.25">
      <c r="A1014" s="111"/>
      <c r="B1014" s="117"/>
      <c r="D1014" s="322"/>
      <c r="E1014" s="114"/>
      <c r="F1014" s="114"/>
    </row>
    <row r="1015" spans="1:6" ht="14.25">
      <c r="A1015" s="111"/>
      <c r="B1015" s="117"/>
      <c r="D1015" s="322"/>
      <c r="E1015" s="114"/>
      <c r="F1015" s="114"/>
    </row>
    <row r="1016" spans="1:6" ht="14.25">
      <c r="A1016" s="111"/>
      <c r="B1016" s="117"/>
      <c r="D1016" s="322"/>
      <c r="E1016" s="114"/>
      <c r="F1016" s="114"/>
    </row>
    <row r="1017" spans="1:6" ht="14.25">
      <c r="A1017" s="111"/>
      <c r="B1017" s="117"/>
      <c r="D1017" s="322"/>
      <c r="E1017" s="114"/>
      <c r="F1017" s="114"/>
    </row>
    <row r="1018" spans="1:6" ht="14.25">
      <c r="A1018" s="111"/>
      <c r="B1018" s="117"/>
      <c r="D1018" s="322"/>
      <c r="E1018" s="114"/>
      <c r="F1018" s="114"/>
    </row>
    <row r="1019" spans="1:6" ht="14.25">
      <c r="A1019" s="111"/>
      <c r="B1019" s="117"/>
      <c r="D1019" s="322"/>
      <c r="E1019" s="114"/>
      <c r="F1019" s="114"/>
    </row>
    <row r="1020" spans="1:6" ht="14.25">
      <c r="A1020" s="111"/>
      <c r="B1020" s="117"/>
      <c r="D1020" s="322"/>
      <c r="E1020" s="114"/>
      <c r="F1020" s="114"/>
    </row>
    <row r="1021" spans="1:6" ht="14.25">
      <c r="A1021" s="111"/>
      <c r="B1021" s="117"/>
      <c r="D1021" s="322"/>
      <c r="E1021" s="114"/>
      <c r="F1021" s="114"/>
    </row>
    <row r="1022" spans="1:6" ht="14.25">
      <c r="A1022" s="111"/>
      <c r="B1022" s="117"/>
      <c r="D1022" s="322"/>
      <c r="E1022" s="114"/>
      <c r="F1022" s="114"/>
    </row>
    <row r="1023" spans="1:6" ht="14.25">
      <c r="A1023" s="111"/>
      <c r="B1023" s="117"/>
      <c r="D1023" s="322"/>
      <c r="E1023" s="114"/>
      <c r="F1023" s="114"/>
    </row>
    <row r="1024" spans="1:6" ht="14.25">
      <c r="A1024" s="111"/>
      <c r="B1024" s="117"/>
      <c r="D1024" s="322"/>
      <c r="E1024" s="114"/>
      <c r="F1024" s="114"/>
    </row>
    <row r="1025" spans="1:6" ht="14.25">
      <c r="A1025" s="111"/>
      <c r="B1025" s="117"/>
      <c r="D1025" s="322"/>
      <c r="E1025" s="114"/>
      <c r="F1025" s="114"/>
    </row>
    <row r="1026" spans="1:6" ht="14.25">
      <c r="A1026" s="111"/>
      <c r="B1026" s="117"/>
      <c r="D1026" s="322"/>
      <c r="E1026" s="114"/>
      <c r="F1026" s="114"/>
    </row>
    <row r="1027" spans="1:6" ht="14.25">
      <c r="A1027" s="111"/>
      <c r="B1027" s="117"/>
      <c r="D1027" s="322"/>
      <c r="E1027" s="114"/>
      <c r="F1027" s="114"/>
    </row>
    <row r="1028" spans="1:6" ht="14.25">
      <c r="A1028" s="111"/>
      <c r="B1028" s="117"/>
      <c r="D1028" s="322"/>
      <c r="E1028" s="114"/>
      <c r="F1028" s="114"/>
    </row>
    <row r="1029" spans="1:6" ht="14.25">
      <c r="A1029" s="111"/>
      <c r="B1029" s="117"/>
      <c r="D1029" s="322"/>
      <c r="E1029" s="114"/>
      <c r="F1029" s="114"/>
    </row>
    <row r="1030" spans="1:6" ht="14.25">
      <c r="A1030" s="111"/>
      <c r="B1030" s="117"/>
      <c r="D1030" s="322"/>
      <c r="E1030" s="114"/>
      <c r="F1030" s="114"/>
    </row>
    <row r="1031" spans="1:6" ht="14.25">
      <c r="A1031" s="111"/>
      <c r="B1031" s="117"/>
      <c r="D1031" s="322"/>
      <c r="E1031" s="114"/>
      <c r="F1031" s="114"/>
    </row>
    <row r="1032" spans="1:6" ht="14.25">
      <c r="A1032" s="111"/>
      <c r="B1032" s="117"/>
      <c r="D1032" s="322"/>
      <c r="E1032" s="114"/>
      <c r="F1032" s="114"/>
    </row>
    <row r="1033" spans="1:6" ht="14.25">
      <c r="A1033" s="111"/>
      <c r="B1033" s="117"/>
      <c r="D1033" s="322"/>
      <c r="E1033" s="114"/>
      <c r="F1033" s="114"/>
    </row>
    <row r="1034" spans="1:6" ht="14.25">
      <c r="A1034" s="111"/>
      <c r="B1034" s="117"/>
      <c r="D1034" s="322"/>
      <c r="E1034" s="114"/>
      <c r="F1034" s="114"/>
    </row>
    <row r="1035" spans="1:6" ht="14.25">
      <c r="A1035" s="111"/>
      <c r="B1035" s="117"/>
      <c r="D1035" s="322"/>
      <c r="E1035" s="114"/>
      <c r="F1035" s="114"/>
    </row>
    <row r="1036" spans="1:6" ht="14.25">
      <c r="A1036" s="111"/>
      <c r="B1036" s="117"/>
      <c r="D1036" s="322"/>
      <c r="E1036" s="114"/>
      <c r="F1036" s="114"/>
    </row>
    <row r="1037" spans="1:6" ht="14.25">
      <c r="A1037" s="111"/>
      <c r="B1037" s="117"/>
      <c r="D1037" s="322"/>
      <c r="E1037" s="114"/>
      <c r="F1037" s="114"/>
    </row>
    <row r="1038" spans="1:6" ht="14.25">
      <c r="A1038" s="111"/>
      <c r="B1038" s="117"/>
      <c r="D1038" s="322"/>
      <c r="E1038" s="114"/>
      <c r="F1038" s="114"/>
    </row>
    <row r="1039" spans="1:6" ht="14.25">
      <c r="A1039" s="111"/>
      <c r="B1039" s="117"/>
      <c r="D1039" s="322"/>
      <c r="E1039" s="114"/>
      <c r="F1039" s="114"/>
    </row>
    <row r="1040" spans="1:6" ht="14.25">
      <c r="A1040" s="111"/>
      <c r="B1040" s="117"/>
      <c r="D1040" s="322"/>
      <c r="E1040" s="114"/>
      <c r="F1040" s="114"/>
    </row>
    <row r="1041" spans="1:6" ht="14.25">
      <c r="A1041" s="111"/>
      <c r="B1041" s="117"/>
      <c r="D1041" s="322"/>
      <c r="E1041" s="114"/>
      <c r="F1041" s="114"/>
    </row>
    <row r="1042" spans="1:6" ht="14.25">
      <c r="A1042" s="111"/>
      <c r="B1042" s="117"/>
      <c r="D1042" s="322"/>
      <c r="E1042" s="114"/>
      <c r="F1042" s="114"/>
    </row>
    <row r="1043" spans="1:6" ht="14.25">
      <c r="A1043" s="111"/>
      <c r="B1043" s="117"/>
      <c r="D1043" s="322"/>
      <c r="E1043" s="114"/>
      <c r="F1043" s="114"/>
    </row>
    <row r="1044" spans="1:6" ht="14.25">
      <c r="A1044" s="111"/>
      <c r="B1044" s="117"/>
      <c r="D1044" s="322"/>
      <c r="E1044" s="114"/>
      <c r="F1044" s="114"/>
    </row>
    <row r="1045" spans="1:6" ht="14.25">
      <c r="A1045" s="111"/>
      <c r="B1045" s="117"/>
      <c r="D1045" s="322"/>
      <c r="E1045" s="114"/>
      <c r="F1045" s="114"/>
    </row>
    <row r="1046" spans="1:6" ht="14.25">
      <c r="A1046" s="111"/>
      <c r="B1046" s="117"/>
      <c r="D1046" s="322"/>
      <c r="E1046" s="114"/>
      <c r="F1046" s="114"/>
    </row>
    <row r="1047" spans="1:6" ht="14.25">
      <c r="A1047" s="111"/>
      <c r="B1047" s="117"/>
      <c r="D1047" s="322"/>
      <c r="E1047" s="114"/>
      <c r="F1047" s="114"/>
    </row>
    <row r="1048" spans="1:6" ht="14.25">
      <c r="A1048" s="111"/>
      <c r="B1048" s="117"/>
      <c r="D1048" s="322"/>
      <c r="E1048" s="114"/>
      <c r="F1048" s="114"/>
    </row>
    <row r="1049" spans="1:6" ht="14.25">
      <c r="A1049" s="111"/>
      <c r="B1049" s="117"/>
      <c r="D1049" s="322"/>
      <c r="E1049" s="114"/>
      <c r="F1049" s="114"/>
    </row>
    <row r="1050" spans="1:6" ht="14.25">
      <c r="A1050" s="111"/>
      <c r="B1050" s="117"/>
      <c r="D1050" s="322"/>
      <c r="E1050" s="114"/>
      <c r="F1050" s="114"/>
    </row>
    <row r="1051" spans="1:6" ht="14.25">
      <c r="A1051" s="111"/>
      <c r="B1051" s="117"/>
      <c r="D1051" s="322"/>
      <c r="E1051" s="114"/>
      <c r="F1051" s="114"/>
    </row>
    <row r="1052" spans="1:6" ht="14.25">
      <c r="A1052" s="111"/>
      <c r="B1052" s="117"/>
      <c r="D1052" s="322"/>
      <c r="E1052" s="114"/>
      <c r="F1052" s="114"/>
    </row>
    <row r="1053" spans="1:6" ht="14.25">
      <c r="A1053" s="111"/>
      <c r="B1053" s="117"/>
      <c r="D1053" s="322"/>
      <c r="E1053" s="114"/>
      <c r="F1053" s="114"/>
    </row>
    <row r="1054" spans="1:6" ht="14.25">
      <c r="A1054" s="111"/>
      <c r="B1054" s="117"/>
      <c r="D1054" s="322"/>
      <c r="E1054" s="114"/>
      <c r="F1054" s="114"/>
    </row>
    <row r="1055" spans="1:6" ht="14.25">
      <c r="A1055" s="111"/>
      <c r="B1055" s="117"/>
      <c r="D1055" s="322"/>
      <c r="E1055" s="114"/>
      <c r="F1055" s="114"/>
    </row>
    <row r="1056" spans="1:6" ht="14.25">
      <c r="A1056" s="111"/>
      <c r="B1056" s="117"/>
      <c r="D1056" s="322"/>
      <c r="E1056" s="114"/>
      <c r="F1056" s="114"/>
    </row>
    <row r="1057" spans="1:6" ht="14.25">
      <c r="A1057" s="111"/>
      <c r="B1057" s="117"/>
      <c r="D1057" s="322"/>
      <c r="E1057" s="114"/>
      <c r="F1057" s="114"/>
    </row>
    <row r="1058" spans="1:6" ht="14.25">
      <c r="A1058" s="111"/>
      <c r="B1058" s="117"/>
      <c r="D1058" s="322"/>
      <c r="E1058" s="114"/>
      <c r="F1058" s="114"/>
    </row>
    <row r="1059" spans="1:6" ht="14.25">
      <c r="A1059" s="111"/>
      <c r="B1059" s="117"/>
      <c r="D1059" s="322"/>
      <c r="E1059" s="114"/>
      <c r="F1059" s="114"/>
    </row>
    <row r="1060" spans="1:6" ht="14.25">
      <c r="A1060" s="111"/>
      <c r="B1060" s="117"/>
      <c r="D1060" s="322"/>
      <c r="E1060" s="114"/>
      <c r="F1060" s="114"/>
    </row>
    <row r="1061" spans="1:6" ht="14.25">
      <c r="A1061" s="111"/>
      <c r="B1061" s="117"/>
      <c r="D1061" s="322"/>
      <c r="E1061" s="114"/>
      <c r="F1061" s="114"/>
    </row>
    <row r="1062" spans="1:6" ht="14.25">
      <c r="A1062" s="111"/>
      <c r="B1062" s="117"/>
      <c r="D1062" s="322"/>
      <c r="E1062" s="114"/>
      <c r="F1062" s="114"/>
    </row>
    <row r="1063" spans="1:6" ht="14.25">
      <c r="A1063" s="111"/>
      <c r="B1063" s="117"/>
      <c r="D1063" s="322"/>
      <c r="E1063" s="114"/>
      <c r="F1063" s="114"/>
    </row>
    <row r="1064" spans="1:6" ht="14.25">
      <c r="A1064" s="111"/>
      <c r="B1064" s="117"/>
      <c r="D1064" s="322"/>
      <c r="E1064" s="114"/>
      <c r="F1064" s="114"/>
    </row>
    <row r="1065" spans="1:6" ht="14.25">
      <c r="A1065" s="111"/>
      <c r="B1065" s="117"/>
      <c r="D1065" s="322"/>
      <c r="E1065" s="114"/>
      <c r="F1065" s="114"/>
    </row>
    <row r="1066" spans="1:6" ht="14.25">
      <c r="A1066" s="111"/>
      <c r="B1066" s="117"/>
      <c r="D1066" s="322"/>
      <c r="E1066" s="114"/>
      <c r="F1066" s="114"/>
    </row>
    <row r="1067" spans="1:6" ht="14.25">
      <c r="A1067" s="111"/>
      <c r="B1067" s="117"/>
      <c r="D1067" s="322"/>
      <c r="E1067" s="114"/>
      <c r="F1067" s="114"/>
    </row>
    <row r="1068" spans="1:6" ht="14.25">
      <c r="A1068" s="111"/>
      <c r="B1068" s="117"/>
      <c r="D1068" s="322"/>
      <c r="E1068" s="114"/>
      <c r="F1068" s="114"/>
    </row>
    <row r="1069" spans="1:6" ht="14.25">
      <c r="A1069" s="111"/>
      <c r="B1069" s="117"/>
      <c r="D1069" s="322"/>
      <c r="E1069" s="114"/>
      <c r="F1069" s="114"/>
    </row>
    <row r="1070" spans="1:6" ht="14.25">
      <c r="A1070" s="111"/>
      <c r="B1070" s="117"/>
      <c r="D1070" s="322"/>
      <c r="E1070" s="114"/>
      <c r="F1070" s="114"/>
    </row>
    <row r="1071" spans="1:6" ht="14.25">
      <c r="A1071" s="111"/>
      <c r="B1071" s="117"/>
      <c r="D1071" s="322"/>
      <c r="E1071" s="114"/>
      <c r="F1071" s="114"/>
    </row>
    <row r="1072" spans="1:6" ht="14.25">
      <c r="A1072" s="111"/>
      <c r="B1072" s="117"/>
      <c r="D1072" s="322"/>
      <c r="E1072" s="114"/>
      <c r="F1072" s="114"/>
    </row>
    <row r="1073" spans="1:6" ht="14.25">
      <c r="A1073" s="111"/>
      <c r="B1073" s="117"/>
      <c r="D1073" s="322"/>
      <c r="E1073" s="114"/>
      <c r="F1073" s="114"/>
    </row>
    <row r="1074" spans="1:6" ht="14.25">
      <c r="A1074" s="111"/>
      <c r="B1074" s="117"/>
      <c r="D1074" s="322"/>
      <c r="E1074" s="114"/>
      <c r="F1074" s="114"/>
    </row>
    <row r="1075" spans="1:6" ht="14.25">
      <c r="A1075" s="111"/>
      <c r="B1075" s="117"/>
      <c r="D1075" s="322"/>
      <c r="E1075" s="114"/>
      <c r="F1075" s="114"/>
    </row>
    <row r="1076" spans="1:6" ht="14.25">
      <c r="A1076" s="111"/>
      <c r="B1076" s="117"/>
      <c r="D1076" s="322"/>
      <c r="E1076" s="114"/>
      <c r="F1076" s="114"/>
    </row>
    <row r="1077" spans="1:6" ht="14.25">
      <c r="A1077" s="111"/>
      <c r="B1077" s="117"/>
      <c r="D1077" s="322"/>
      <c r="E1077" s="114"/>
      <c r="F1077" s="114"/>
    </row>
    <row r="1078" spans="1:6" ht="14.25">
      <c r="A1078" s="111"/>
      <c r="B1078" s="117"/>
      <c r="D1078" s="322"/>
      <c r="E1078" s="114"/>
      <c r="F1078" s="114"/>
    </row>
    <row r="1079" spans="1:6" ht="14.25">
      <c r="A1079" s="111"/>
      <c r="B1079" s="117"/>
      <c r="D1079" s="322"/>
      <c r="E1079" s="114"/>
      <c r="F1079" s="114"/>
    </row>
    <row r="1080" spans="1:6" ht="14.25">
      <c r="A1080" s="111"/>
      <c r="B1080" s="117"/>
      <c r="D1080" s="322"/>
      <c r="E1080" s="114"/>
      <c r="F1080" s="114"/>
    </row>
    <row r="1081" spans="1:6" ht="14.25">
      <c r="A1081" s="111"/>
      <c r="B1081" s="117"/>
      <c r="D1081" s="322"/>
      <c r="E1081" s="114"/>
      <c r="F1081" s="114"/>
    </row>
    <row r="1082" spans="1:6" ht="14.25">
      <c r="A1082" s="111"/>
      <c r="B1082" s="117"/>
      <c r="D1082" s="322"/>
      <c r="E1082" s="114"/>
      <c r="F1082" s="114"/>
    </row>
    <row r="1083" spans="1:6" ht="14.25">
      <c r="A1083" s="111"/>
      <c r="B1083" s="117"/>
      <c r="D1083" s="322"/>
      <c r="E1083" s="114"/>
      <c r="F1083" s="114"/>
    </row>
    <row r="1084" spans="1:6" ht="14.25">
      <c r="A1084" s="111"/>
      <c r="B1084" s="117"/>
      <c r="D1084" s="322"/>
      <c r="E1084" s="114"/>
      <c r="F1084" s="114"/>
    </row>
    <row r="1085" spans="1:6" ht="14.25">
      <c r="A1085" s="111"/>
      <c r="B1085" s="117"/>
      <c r="D1085" s="322"/>
      <c r="E1085" s="114"/>
      <c r="F1085" s="114"/>
    </row>
    <row r="1086" spans="1:6" ht="14.25">
      <c r="A1086" s="111"/>
      <c r="B1086" s="117"/>
      <c r="D1086" s="322"/>
      <c r="E1086" s="114"/>
      <c r="F1086" s="114"/>
    </row>
    <row r="1087" spans="1:6" ht="14.25">
      <c r="A1087" s="111"/>
      <c r="B1087" s="117"/>
      <c r="D1087" s="322"/>
      <c r="E1087" s="114"/>
      <c r="F1087" s="114"/>
    </row>
    <row r="1088" spans="1:6" ht="14.25">
      <c r="A1088" s="111"/>
      <c r="B1088" s="117"/>
      <c r="D1088" s="322"/>
      <c r="E1088" s="114"/>
      <c r="F1088" s="114"/>
    </row>
    <row r="1089" spans="1:6" ht="14.25">
      <c r="A1089" s="111"/>
      <c r="B1089" s="117"/>
      <c r="D1089" s="322"/>
      <c r="E1089" s="114"/>
      <c r="F1089" s="114"/>
    </row>
    <row r="1090" spans="1:6" ht="14.25">
      <c r="A1090" s="111"/>
      <c r="B1090" s="117"/>
      <c r="D1090" s="322"/>
      <c r="E1090" s="114"/>
      <c r="F1090" s="114"/>
    </row>
    <row r="1091" spans="1:6" ht="14.25">
      <c r="A1091" s="111"/>
      <c r="B1091" s="117"/>
      <c r="D1091" s="322"/>
      <c r="E1091" s="114"/>
      <c r="F1091" s="114"/>
    </row>
    <row r="1092" spans="1:6" ht="14.25">
      <c r="A1092" s="111"/>
      <c r="B1092" s="117"/>
      <c r="D1092" s="322"/>
      <c r="E1092" s="114"/>
      <c r="F1092" s="114"/>
    </row>
    <row r="1093" spans="1:6" ht="14.25">
      <c r="A1093" s="111"/>
      <c r="B1093" s="117"/>
      <c r="D1093" s="322"/>
      <c r="E1093" s="114"/>
      <c r="F1093" s="114"/>
    </row>
    <row r="1094" spans="1:6" ht="14.25">
      <c r="A1094" s="111"/>
      <c r="B1094" s="117"/>
      <c r="D1094" s="322"/>
      <c r="E1094" s="114"/>
      <c r="F1094" s="114"/>
    </row>
    <row r="1095" spans="1:6" ht="14.25">
      <c r="A1095" s="111"/>
      <c r="B1095" s="117"/>
      <c r="D1095" s="322"/>
      <c r="E1095" s="114"/>
      <c r="F1095" s="114"/>
    </row>
    <row r="1096" spans="1:6" ht="14.25">
      <c r="A1096" s="111"/>
      <c r="B1096" s="117"/>
      <c r="D1096" s="322"/>
      <c r="E1096" s="114"/>
      <c r="F1096" s="114"/>
    </row>
    <row r="1097" spans="1:6" ht="14.25">
      <c r="A1097" s="111"/>
      <c r="B1097" s="117"/>
      <c r="D1097" s="322"/>
      <c r="E1097" s="114"/>
      <c r="F1097" s="114"/>
    </row>
    <row r="1098" spans="1:6" ht="14.25">
      <c r="A1098" s="111"/>
      <c r="B1098" s="117"/>
      <c r="D1098" s="322"/>
      <c r="E1098" s="114"/>
      <c r="F1098" s="114"/>
    </row>
    <row r="1099" spans="1:6" ht="14.25">
      <c r="A1099" s="111"/>
      <c r="B1099" s="117"/>
      <c r="D1099" s="322"/>
      <c r="E1099" s="114"/>
      <c r="F1099" s="114"/>
    </row>
    <row r="1100" spans="1:6" ht="14.25">
      <c r="A1100" s="111"/>
      <c r="B1100" s="117"/>
      <c r="D1100" s="322"/>
      <c r="E1100" s="114"/>
      <c r="F1100" s="114"/>
    </row>
    <row r="1101" spans="1:6" ht="14.25">
      <c r="A1101" s="111"/>
      <c r="B1101" s="117"/>
      <c r="D1101" s="322"/>
      <c r="E1101" s="114"/>
      <c r="F1101" s="114"/>
    </row>
    <row r="1102" spans="1:6" ht="14.25">
      <c r="A1102" s="111"/>
      <c r="B1102" s="117"/>
      <c r="D1102" s="322"/>
      <c r="E1102" s="114"/>
      <c r="F1102" s="114"/>
    </row>
    <row r="1103" spans="1:6" ht="14.25">
      <c r="A1103" s="111"/>
      <c r="B1103" s="117"/>
      <c r="D1103" s="322"/>
      <c r="E1103" s="114"/>
      <c r="F1103" s="114"/>
    </row>
    <row r="1104" spans="1:6" ht="14.25">
      <c r="A1104" s="111"/>
      <c r="B1104" s="117"/>
      <c r="D1104" s="322"/>
      <c r="E1104" s="114"/>
      <c r="F1104" s="114"/>
    </row>
    <row r="1105" spans="1:6" ht="14.25">
      <c r="A1105" s="111"/>
      <c r="B1105" s="117"/>
      <c r="D1105" s="322"/>
      <c r="E1105" s="114"/>
      <c r="F1105" s="114"/>
    </row>
    <row r="1106" spans="1:6" ht="14.25">
      <c r="A1106" s="111"/>
      <c r="B1106" s="117"/>
      <c r="D1106" s="322"/>
      <c r="E1106" s="114"/>
      <c r="F1106" s="114"/>
    </row>
    <row r="1107" spans="1:6" ht="14.25">
      <c r="A1107" s="111"/>
      <c r="B1107" s="117"/>
      <c r="D1107" s="322"/>
      <c r="E1107" s="114"/>
      <c r="F1107" s="114"/>
    </row>
    <row r="1108" spans="1:6" ht="14.25">
      <c r="A1108" s="111"/>
      <c r="B1108" s="117"/>
      <c r="D1108" s="322"/>
      <c r="E1108" s="114"/>
      <c r="F1108" s="114"/>
    </row>
    <row r="1109" spans="1:6" ht="14.25">
      <c r="A1109" s="111"/>
      <c r="B1109" s="117"/>
      <c r="D1109" s="322"/>
      <c r="E1109" s="114"/>
      <c r="F1109" s="114"/>
    </row>
    <row r="1110" spans="1:6" ht="14.25">
      <c r="A1110" s="111"/>
      <c r="B1110" s="117"/>
      <c r="D1110" s="322"/>
      <c r="E1110" s="114"/>
      <c r="F1110" s="114"/>
    </row>
    <row r="1111" spans="1:6" ht="14.25">
      <c r="A1111" s="111"/>
      <c r="B1111" s="117"/>
      <c r="D1111" s="322"/>
      <c r="E1111" s="114"/>
      <c r="F1111" s="114"/>
    </row>
    <row r="1112" spans="1:6" ht="14.25">
      <c r="A1112" s="111"/>
      <c r="B1112" s="117"/>
      <c r="D1112" s="322"/>
      <c r="E1112" s="114"/>
      <c r="F1112" s="114"/>
    </row>
    <row r="1113" spans="1:6" ht="14.25">
      <c r="A1113" s="111"/>
      <c r="B1113" s="117"/>
      <c r="D1113" s="322"/>
      <c r="E1113" s="114"/>
      <c r="F1113" s="114"/>
    </row>
    <row r="1114" spans="1:6" ht="14.25">
      <c r="A1114" s="111"/>
      <c r="B1114" s="117"/>
      <c r="D1114" s="322"/>
      <c r="E1114" s="114"/>
      <c r="F1114" s="114"/>
    </row>
    <row r="1115" spans="1:6" ht="14.25">
      <c r="A1115" s="111"/>
      <c r="B1115" s="117"/>
      <c r="D1115" s="322"/>
      <c r="E1115" s="114"/>
      <c r="F1115" s="114"/>
    </row>
    <row r="1116" spans="1:6" ht="14.25">
      <c r="A1116" s="111"/>
      <c r="B1116" s="117"/>
      <c r="D1116" s="322"/>
      <c r="E1116" s="114"/>
      <c r="F1116" s="114"/>
    </row>
    <row r="1117" spans="1:6" ht="14.25">
      <c r="A1117" s="111"/>
      <c r="B1117" s="117"/>
      <c r="D1117" s="322"/>
      <c r="E1117" s="114"/>
      <c r="F1117" s="114"/>
    </row>
    <row r="1118" spans="1:6" ht="14.25">
      <c r="A1118" s="111"/>
      <c r="B1118" s="117"/>
      <c r="D1118" s="322"/>
      <c r="E1118" s="114"/>
      <c r="F1118" s="114"/>
    </row>
    <row r="1119" spans="1:6" ht="14.25">
      <c r="A1119" s="111"/>
      <c r="B1119" s="117"/>
      <c r="D1119" s="322"/>
      <c r="E1119" s="114"/>
      <c r="F1119" s="114"/>
    </row>
    <row r="1120" spans="1:6" ht="14.25">
      <c r="A1120" s="111"/>
      <c r="B1120" s="117"/>
      <c r="D1120" s="322"/>
      <c r="E1120" s="114"/>
      <c r="F1120" s="114"/>
    </row>
    <row r="1121" spans="1:6" ht="14.25">
      <c r="A1121" s="111"/>
      <c r="B1121" s="117"/>
      <c r="D1121" s="322"/>
      <c r="E1121" s="114"/>
      <c r="F1121" s="114"/>
    </row>
    <row r="1122" spans="1:6" ht="14.25">
      <c r="A1122" s="111"/>
      <c r="B1122" s="117"/>
      <c r="D1122" s="322"/>
      <c r="E1122" s="114"/>
      <c r="F1122" s="114"/>
    </row>
    <row r="1123" spans="1:6" ht="14.25">
      <c r="A1123" s="111"/>
      <c r="B1123" s="117"/>
      <c r="D1123" s="322"/>
      <c r="E1123" s="114"/>
      <c r="F1123" s="114"/>
    </row>
    <row r="1124" spans="1:6" ht="14.25">
      <c r="A1124" s="111"/>
      <c r="B1124" s="117"/>
      <c r="D1124" s="322"/>
      <c r="E1124" s="114"/>
      <c r="F1124" s="114"/>
    </row>
    <row r="1125" spans="1:6" ht="14.25">
      <c r="A1125" s="111"/>
      <c r="B1125" s="117"/>
      <c r="D1125" s="322"/>
      <c r="E1125" s="114"/>
      <c r="F1125" s="114"/>
    </row>
    <row r="1126" spans="1:6" ht="14.25">
      <c r="A1126" s="111"/>
      <c r="B1126" s="117"/>
      <c r="D1126" s="322"/>
      <c r="E1126" s="114"/>
      <c r="F1126" s="114"/>
    </row>
    <row r="1127" spans="1:6" ht="14.25">
      <c r="A1127" s="111"/>
      <c r="B1127" s="117"/>
      <c r="D1127" s="322"/>
      <c r="E1127" s="114"/>
      <c r="F1127" s="114"/>
    </row>
    <row r="1128" spans="1:6" ht="14.25">
      <c r="A1128" s="111"/>
      <c r="B1128" s="117"/>
      <c r="D1128" s="322"/>
      <c r="E1128" s="114"/>
      <c r="F1128" s="114"/>
    </row>
    <row r="1129" spans="1:6" ht="14.25">
      <c r="A1129" s="111"/>
      <c r="B1129" s="117"/>
      <c r="D1129" s="322"/>
      <c r="E1129" s="114"/>
      <c r="F1129" s="114"/>
    </row>
    <row r="1130" spans="1:6" ht="14.25">
      <c r="A1130" s="111"/>
      <c r="B1130" s="117"/>
      <c r="D1130" s="322"/>
      <c r="E1130" s="114"/>
      <c r="F1130" s="114"/>
    </row>
    <row r="1131" spans="1:6" ht="14.25">
      <c r="A1131" s="111"/>
      <c r="B1131" s="117"/>
      <c r="D1131" s="322"/>
      <c r="E1131" s="114"/>
      <c r="F1131" s="114"/>
    </row>
    <row r="1132" spans="1:6" ht="14.25">
      <c r="A1132" s="111"/>
      <c r="B1132" s="117"/>
      <c r="D1132" s="322"/>
      <c r="E1132" s="114"/>
      <c r="F1132" s="114"/>
    </row>
    <row r="1133" spans="1:6" ht="14.25">
      <c r="A1133" s="111"/>
      <c r="B1133" s="117"/>
      <c r="D1133" s="322"/>
      <c r="E1133" s="114"/>
      <c r="F1133" s="114"/>
    </row>
    <row r="1134" spans="1:6" ht="14.25">
      <c r="A1134" s="111"/>
      <c r="B1134" s="117"/>
      <c r="D1134" s="322"/>
      <c r="E1134" s="114"/>
      <c r="F1134" s="114"/>
    </row>
    <row r="1135" spans="1:6" ht="14.25">
      <c r="A1135" s="111"/>
      <c r="B1135" s="117"/>
      <c r="D1135" s="322"/>
      <c r="E1135" s="114"/>
      <c r="F1135" s="114"/>
    </row>
    <row r="1136" spans="1:6" ht="14.25">
      <c r="A1136" s="111"/>
      <c r="B1136" s="117"/>
      <c r="D1136" s="322"/>
      <c r="E1136" s="114"/>
      <c r="F1136" s="114"/>
    </row>
    <row r="1137" spans="1:6" ht="14.25">
      <c r="A1137" s="111"/>
      <c r="B1137" s="117"/>
      <c r="D1137" s="322"/>
      <c r="E1137" s="114"/>
      <c r="F1137" s="114"/>
    </row>
    <row r="1138" spans="1:6" ht="14.25">
      <c r="A1138" s="111"/>
      <c r="B1138" s="117"/>
      <c r="D1138" s="322"/>
      <c r="E1138" s="114"/>
      <c r="F1138" s="114"/>
    </row>
    <row r="1139" spans="1:6" ht="14.25">
      <c r="A1139" s="111"/>
      <c r="B1139" s="117"/>
      <c r="D1139" s="322"/>
      <c r="E1139" s="114"/>
      <c r="F1139" s="114"/>
    </row>
    <row r="1140" spans="1:6" ht="14.25">
      <c r="A1140" s="111"/>
      <c r="B1140" s="117"/>
      <c r="D1140" s="322"/>
      <c r="E1140" s="114"/>
      <c r="F1140" s="114"/>
    </row>
    <row r="1141" spans="1:6" ht="14.25">
      <c r="A1141" s="111"/>
      <c r="B1141" s="117"/>
      <c r="D1141" s="322"/>
      <c r="E1141" s="114"/>
      <c r="F1141" s="114"/>
    </row>
    <row r="1142" spans="1:6" ht="14.25">
      <c r="A1142" s="111"/>
      <c r="B1142" s="117"/>
      <c r="D1142" s="322"/>
      <c r="E1142" s="114"/>
      <c r="F1142" s="114"/>
    </row>
    <row r="1143" spans="1:6" ht="14.25">
      <c r="A1143" s="111"/>
      <c r="B1143" s="117"/>
      <c r="D1143" s="322"/>
      <c r="E1143" s="114"/>
      <c r="F1143" s="114"/>
    </row>
    <row r="1144" spans="1:6" ht="14.25">
      <c r="A1144" s="111"/>
      <c r="B1144" s="117"/>
      <c r="D1144" s="322"/>
      <c r="E1144" s="114"/>
      <c r="F1144" s="114"/>
    </row>
    <row r="1145" spans="1:6" ht="14.25">
      <c r="A1145" s="111"/>
      <c r="B1145" s="117"/>
      <c r="D1145" s="322"/>
      <c r="E1145" s="114"/>
      <c r="F1145" s="114"/>
    </row>
    <row r="1146" spans="1:6" ht="14.25">
      <c r="A1146" s="111"/>
      <c r="B1146" s="117"/>
      <c r="D1146" s="322"/>
      <c r="E1146" s="114"/>
      <c r="F1146" s="114"/>
    </row>
    <row r="1147" spans="1:6" ht="14.25">
      <c r="A1147" s="111"/>
      <c r="B1147" s="117"/>
      <c r="D1147" s="322"/>
      <c r="E1147" s="114"/>
      <c r="F1147" s="114"/>
    </row>
    <row r="1148" spans="1:6" ht="14.25">
      <c r="A1148" s="111"/>
      <c r="B1148" s="117"/>
      <c r="D1148" s="322"/>
      <c r="E1148" s="114"/>
      <c r="F1148" s="114"/>
    </row>
    <row r="1149" spans="1:6" ht="14.25">
      <c r="A1149" s="111"/>
      <c r="B1149" s="117"/>
      <c r="D1149" s="322"/>
      <c r="E1149" s="114"/>
      <c r="F1149" s="114"/>
    </row>
    <row r="1150" spans="1:6" ht="14.25">
      <c r="A1150" s="111"/>
      <c r="B1150" s="117"/>
      <c r="D1150" s="322"/>
      <c r="E1150" s="114"/>
      <c r="F1150" s="114"/>
    </row>
    <row r="1151" spans="1:6" ht="14.25">
      <c r="A1151" s="111"/>
      <c r="B1151" s="117"/>
      <c r="D1151" s="322"/>
      <c r="E1151" s="114"/>
      <c r="F1151" s="114"/>
    </row>
    <row r="1152" spans="1:6" ht="14.25">
      <c r="A1152" s="111"/>
      <c r="B1152" s="117"/>
      <c r="D1152" s="322"/>
      <c r="E1152" s="114"/>
      <c r="F1152" s="114"/>
    </row>
    <row r="1153" spans="1:6" ht="14.25">
      <c r="A1153" s="111"/>
      <c r="B1153" s="117"/>
      <c r="D1153" s="322"/>
      <c r="E1153" s="114"/>
      <c r="F1153" s="114"/>
    </row>
    <row r="1154" spans="1:6" ht="14.25">
      <c r="A1154" s="111"/>
      <c r="B1154" s="117"/>
      <c r="D1154" s="322"/>
      <c r="E1154" s="114"/>
      <c r="F1154" s="114"/>
    </row>
    <row r="1155" spans="1:6" ht="14.25">
      <c r="A1155" s="111"/>
      <c r="B1155" s="117"/>
      <c r="D1155" s="322"/>
      <c r="E1155" s="114"/>
      <c r="F1155" s="114"/>
    </row>
    <row r="1156" spans="1:6" ht="14.25">
      <c r="A1156" s="111"/>
      <c r="B1156" s="117"/>
      <c r="D1156" s="322"/>
      <c r="E1156" s="114"/>
      <c r="F1156" s="114"/>
    </row>
    <row r="1157" spans="1:6" ht="14.25">
      <c r="A1157" s="111"/>
      <c r="B1157" s="117"/>
      <c r="D1157" s="322"/>
      <c r="E1157" s="114"/>
      <c r="F1157" s="114"/>
    </row>
    <row r="1158" spans="1:6" ht="14.25">
      <c r="A1158" s="111"/>
      <c r="B1158" s="117"/>
      <c r="D1158" s="322"/>
      <c r="E1158" s="114"/>
      <c r="F1158" s="114"/>
    </row>
    <row r="1159" spans="1:6" ht="14.25">
      <c r="A1159" s="111"/>
      <c r="B1159" s="117"/>
      <c r="D1159" s="322"/>
      <c r="E1159" s="114"/>
      <c r="F1159" s="114"/>
    </row>
    <row r="1160" spans="1:6" ht="14.25">
      <c r="A1160" s="111"/>
      <c r="B1160" s="117"/>
      <c r="D1160" s="322"/>
      <c r="E1160" s="114"/>
      <c r="F1160" s="114"/>
    </row>
    <row r="1161" spans="1:6" ht="14.25">
      <c r="A1161" s="111"/>
      <c r="B1161" s="117"/>
      <c r="D1161" s="322"/>
      <c r="E1161" s="114"/>
      <c r="F1161" s="114"/>
    </row>
    <row r="1162" spans="1:6" ht="14.25">
      <c r="A1162" s="111"/>
      <c r="B1162" s="117"/>
      <c r="D1162" s="322"/>
      <c r="E1162" s="114"/>
      <c r="F1162" s="114"/>
    </row>
    <row r="1163" spans="1:6" ht="14.25">
      <c r="A1163" s="111"/>
      <c r="B1163" s="117"/>
      <c r="D1163" s="322"/>
      <c r="E1163" s="114"/>
      <c r="F1163" s="114"/>
    </row>
    <row r="1164" spans="1:6" ht="14.25">
      <c r="A1164" s="111"/>
      <c r="B1164" s="117"/>
      <c r="D1164" s="322"/>
      <c r="E1164" s="114"/>
      <c r="F1164" s="114"/>
    </row>
    <row r="1165" spans="1:6" ht="14.25">
      <c r="A1165" s="111"/>
      <c r="B1165" s="117"/>
      <c r="D1165" s="322"/>
      <c r="E1165" s="114"/>
      <c r="F1165" s="114"/>
    </row>
    <row r="1166" spans="1:6" ht="14.25">
      <c r="A1166" s="111"/>
      <c r="B1166" s="117"/>
      <c r="D1166" s="322"/>
      <c r="E1166" s="114"/>
      <c r="F1166" s="114"/>
    </row>
    <row r="1167" spans="1:6" ht="14.25">
      <c r="A1167" s="111"/>
      <c r="B1167" s="117"/>
      <c r="D1167" s="322"/>
      <c r="E1167" s="114"/>
      <c r="F1167" s="114"/>
    </row>
    <row r="1168" spans="1:6" ht="14.25">
      <c r="A1168" s="111"/>
      <c r="B1168" s="117"/>
      <c r="D1168" s="322"/>
      <c r="E1168" s="114"/>
      <c r="F1168" s="114"/>
    </row>
    <row r="1169" spans="1:6" ht="14.25">
      <c r="A1169" s="111"/>
      <c r="B1169" s="117"/>
      <c r="D1169" s="322"/>
      <c r="E1169" s="114"/>
      <c r="F1169" s="114"/>
    </row>
    <row r="1170" spans="1:6" ht="14.25">
      <c r="A1170" s="111"/>
      <c r="B1170" s="117"/>
      <c r="D1170" s="322"/>
      <c r="E1170" s="114"/>
      <c r="F1170" s="114"/>
    </row>
    <row r="1171" spans="1:6" ht="14.25">
      <c r="A1171" s="111"/>
      <c r="B1171" s="117"/>
      <c r="D1171" s="322"/>
      <c r="E1171" s="114"/>
      <c r="F1171" s="114"/>
    </row>
    <row r="1172" spans="1:6" ht="14.25">
      <c r="A1172" s="111"/>
      <c r="B1172" s="117"/>
      <c r="D1172" s="322"/>
      <c r="E1172" s="114"/>
      <c r="F1172" s="114"/>
    </row>
    <row r="1173" spans="1:6" ht="14.25">
      <c r="A1173" s="111"/>
      <c r="B1173" s="117"/>
      <c r="D1173" s="322"/>
      <c r="E1173" s="114"/>
      <c r="F1173" s="114"/>
    </row>
    <row r="1174" spans="1:6" ht="14.25">
      <c r="A1174" s="111"/>
      <c r="B1174" s="117"/>
      <c r="D1174" s="322"/>
      <c r="E1174" s="114"/>
      <c r="F1174" s="114"/>
    </row>
    <row r="1175" spans="1:6" ht="14.25">
      <c r="A1175" s="111"/>
      <c r="B1175" s="117"/>
      <c r="D1175" s="322"/>
      <c r="E1175" s="114"/>
      <c r="F1175" s="114"/>
    </row>
    <row r="1176" spans="1:6" ht="14.25">
      <c r="A1176" s="111"/>
      <c r="B1176" s="117"/>
      <c r="D1176" s="322"/>
      <c r="E1176" s="114"/>
      <c r="F1176" s="114"/>
    </row>
    <row r="1177" spans="1:6" ht="14.25">
      <c r="A1177" s="111"/>
      <c r="B1177" s="117"/>
      <c r="D1177" s="322"/>
      <c r="E1177" s="114"/>
      <c r="F1177" s="114"/>
    </row>
    <row r="1178" spans="1:6" ht="14.25">
      <c r="A1178" s="111"/>
      <c r="B1178" s="117"/>
      <c r="D1178" s="322"/>
      <c r="E1178" s="114"/>
      <c r="F1178" s="114"/>
    </row>
    <row r="1179" spans="1:6" ht="14.25">
      <c r="A1179" s="111"/>
      <c r="B1179" s="117"/>
      <c r="D1179" s="322"/>
      <c r="E1179" s="114"/>
      <c r="F1179" s="114"/>
    </row>
    <row r="1180" spans="1:6" ht="14.25">
      <c r="A1180" s="111"/>
      <c r="B1180" s="117"/>
      <c r="D1180" s="322"/>
      <c r="E1180" s="114"/>
      <c r="F1180" s="114"/>
    </row>
    <row r="1181" spans="1:6" ht="14.25">
      <c r="A1181" s="111"/>
      <c r="B1181" s="117"/>
      <c r="D1181" s="322"/>
      <c r="E1181" s="114"/>
      <c r="F1181" s="114"/>
    </row>
    <row r="1182" spans="1:6" ht="14.25">
      <c r="A1182" s="111"/>
      <c r="B1182" s="117"/>
      <c r="D1182" s="322"/>
      <c r="E1182" s="114"/>
      <c r="F1182" s="114"/>
    </row>
    <row r="1183" spans="1:6" ht="14.25">
      <c r="A1183" s="111"/>
      <c r="B1183" s="117"/>
      <c r="D1183" s="322"/>
      <c r="E1183" s="114"/>
      <c r="F1183" s="114"/>
    </row>
    <row r="1184" spans="1:6" ht="14.25">
      <c r="A1184" s="111"/>
      <c r="B1184" s="117"/>
      <c r="D1184" s="322"/>
      <c r="E1184" s="114"/>
      <c r="F1184" s="114"/>
    </row>
    <row r="1185" spans="1:6" ht="14.25">
      <c r="A1185" s="111"/>
      <c r="B1185" s="117"/>
      <c r="D1185" s="322"/>
      <c r="E1185" s="114"/>
      <c r="F1185" s="114"/>
    </row>
    <row r="1186" spans="1:6" ht="14.25">
      <c r="A1186" s="111"/>
      <c r="B1186" s="117"/>
      <c r="D1186" s="322"/>
      <c r="E1186" s="114"/>
      <c r="F1186" s="114"/>
    </row>
    <row r="1187" spans="1:6" ht="14.25">
      <c r="A1187" s="111"/>
      <c r="B1187" s="117"/>
      <c r="D1187" s="322"/>
      <c r="E1187" s="114"/>
      <c r="F1187" s="114"/>
    </row>
    <row r="1188" spans="1:6" ht="14.25">
      <c r="A1188" s="111"/>
      <c r="B1188" s="117"/>
      <c r="D1188" s="322"/>
      <c r="E1188" s="114"/>
      <c r="F1188" s="114"/>
    </row>
    <row r="1189" spans="1:6" ht="14.25">
      <c r="A1189" s="111"/>
      <c r="B1189" s="117"/>
      <c r="D1189" s="322"/>
      <c r="E1189" s="114"/>
      <c r="F1189" s="114"/>
    </row>
    <row r="1190" spans="1:6" ht="14.25">
      <c r="A1190" s="111"/>
      <c r="B1190" s="117"/>
      <c r="D1190" s="322"/>
      <c r="E1190" s="114"/>
      <c r="F1190" s="114"/>
    </row>
    <row r="1191" spans="1:6" ht="14.25">
      <c r="A1191" s="111"/>
      <c r="B1191" s="117"/>
      <c r="D1191" s="322"/>
      <c r="E1191" s="114"/>
      <c r="F1191" s="114"/>
    </row>
    <row r="1192" spans="1:6" ht="14.25">
      <c r="A1192" s="111"/>
      <c r="B1192" s="117"/>
      <c r="D1192" s="322"/>
      <c r="E1192" s="114"/>
      <c r="F1192" s="114"/>
    </row>
    <row r="1193" spans="1:6" ht="14.25">
      <c r="A1193" s="111"/>
      <c r="B1193" s="117"/>
      <c r="D1193" s="322"/>
      <c r="E1193" s="114"/>
      <c r="F1193" s="114"/>
    </row>
    <row r="1194" spans="1:6" ht="14.25">
      <c r="A1194" s="111"/>
      <c r="B1194" s="117"/>
      <c r="D1194" s="322"/>
      <c r="E1194" s="114"/>
      <c r="F1194" s="114"/>
    </row>
    <row r="1195" spans="1:6" ht="14.25">
      <c r="A1195" s="111"/>
      <c r="B1195" s="117"/>
      <c r="D1195" s="322"/>
      <c r="E1195" s="114"/>
      <c r="F1195" s="114"/>
    </row>
    <row r="1196" spans="1:6" ht="14.25">
      <c r="A1196" s="111"/>
      <c r="B1196" s="117"/>
      <c r="D1196" s="322"/>
      <c r="E1196" s="114"/>
      <c r="F1196" s="114"/>
    </row>
    <row r="1197" spans="1:6" ht="14.25">
      <c r="A1197" s="111"/>
      <c r="B1197" s="117"/>
      <c r="D1197" s="322"/>
      <c r="E1197" s="114"/>
      <c r="F1197" s="114"/>
    </row>
    <row r="1198" spans="1:6" ht="14.25">
      <c r="A1198" s="111"/>
      <c r="B1198" s="117"/>
      <c r="D1198" s="322"/>
      <c r="E1198" s="114"/>
      <c r="F1198" s="114"/>
    </row>
    <row r="1199" spans="1:6" ht="14.25">
      <c r="A1199" s="111"/>
      <c r="B1199" s="117"/>
      <c r="D1199" s="322"/>
      <c r="E1199" s="114"/>
      <c r="F1199" s="114"/>
    </row>
    <row r="1200" spans="1:6" ht="14.25">
      <c r="A1200" s="111"/>
      <c r="B1200" s="117"/>
      <c r="D1200" s="322"/>
      <c r="E1200" s="114"/>
      <c r="F1200" s="114"/>
    </row>
    <row r="1201" spans="1:6" ht="14.25">
      <c r="A1201" s="111"/>
      <c r="B1201" s="117"/>
      <c r="D1201" s="322"/>
      <c r="E1201" s="114"/>
      <c r="F1201" s="114"/>
    </row>
    <row r="1202" spans="1:6" ht="14.25">
      <c r="A1202" s="111"/>
      <c r="B1202" s="117"/>
      <c r="D1202" s="322"/>
      <c r="E1202" s="114"/>
      <c r="F1202" s="114"/>
    </row>
    <row r="1203" spans="1:6" ht="14.25">
      <c r="A1203" s="111"/>
      <c r="B1203" s="117"/>
      <c r="D1203" s="322"/>
      <c r="E1203" s="114"/>
      <c r="F1203" s="114"/>
    </row>
    <row r="1204" spans="1:6" ht="14.25">
      <c r="A1204" s="111"/>
      <c r="B1204" s="117"/>
      <c r="D1204" s="322"/>
      <c r="E1204" s="114"/>
      <c r="F1204" s="114"/>
    </row>
    <row r="1205" spans="1:6" ht="14.25">
      <c r="A1205" s="111"/>
      <c r="B1205" s="117"/>
      <c r="D1205" s="322"/>
      <c r="E1205" s="114"/>
      <c r="F1205" s="114"/>
    </row>
    <row r="1206" spans="1:6" ht="14.25">
      <c r="A1206" s="111"/>
      <c r="B1206" s="117"/>
      <c r="D1206" s="322"/>
      <c r="E1206" s="114"/>
      <c r="F1206" s="114"/>
    </row>
    <row r="1207" spans="1:6" ht="14.25">
      <c r="A1207" s="111"/>
      <c r="B1207" s="117"/>
      <c r="D1207" s="322"/>
      <c r="E1207" s="114"/>
      <c r="F1207" s="114"/>
    </row>
    <row r="1208" spans="1:6" ht="14.25">
      <c r="A1208" s="111"/>
      <c r="B1208" s="117"/>
      <c r="D1208" s="322"/>
      <c r="E1208" s="114"/>
      <c r="F1208" s="114"/>
    </row>
    <row r="1209" spans="1:6" ht="14.25">
      <c r="A1209" s="111"/>
      <c r="B1209" s="117"/>
      <c r="D1209" s="322"/>
      <c r="E1209" s="114"/>
      <c r="F1209" s="114"/>
    </row>
    <row r="1210" spans="1:6" ht="14.25">
      <c r="A1210" s="111"/>
      <c r="B1210" s="117"/>
      <c r="D1210" s="322"/>
      <c r="E1210" s="114"/>
      <c r="F1210" s="114"/>
    </row>
    <row r="1211" spans="1:6" ht="14.25">
      <c r="A1211" s="111"/>
      <c r="B1211" s="117"/>
      <c r="D1211" s="322"/>
      <c r="E1211" s="114"/>
      <c r="F1211" s="114"/>
    </row>
    <row r="1212" spans="1:6" ht="14.25">
      <c r="A1212" s="111"/>
      <c r="B1212" s="117"/>
      <c r="D1212" s="322"/>
      <c r="E1212" s="114"/>
      <c r="F1212" s="114"/>
    </row>
    <row r="1213" spans="1:6" ht="14.25">
      <c r="A1213" s="111"/>
      <c r="B1213" s="117"/>
      <c r="D1213" s="322"/>
      <c r="E1213" s="114"/>
      <c r="F1213" s="114"/>
    </row>
    <row r="1214" spans="1:6" ht="14.25">
      <c r="A1214" s="111"/>
      <c r="B1214" s="117"/>
      <c r="D1214" s="322"/>
      <c r="E1214" s="114"/>
      <c r="F1214" s="114"/>
    </row>
    <row r="1215" spans="1:6" ht="14.25">
      <c r="A1215" s="111"/>
      <c r="B1215" s="117"/>
      <c r="D1215" s="322"/>
      <c r="E1215" s="114"/>
      <c r="F1215" s="114"/>
    </row>
    <row r="1216" spans="1:6" ht="14.25">
      <c r="A1216" s="111"/>
      <c r="B1216" s="117"/>
      <c r="D1216" s="322"/>
      <c r="E1216" s="114"/>
      <c r="F1216" s="114"/>
    </row>
    <row r="1217" spans="1:6" ht="14.25">
      <c r="A1217" s="111"/>
      <c r="B1217" s="117"/>
      <c r="D1217" s="322"/>
      <c r="E1217" s="114"/>
      <c r="F1217" s="114"/>
    </row>
    <row r="1218" spans="1:6" ht="14.25">
      <c r="A1218" s="111"/>
      <c r="B1218" s="117"/>
      <c r="D1218" s="322"/>
      <c r="E1218" s="114"/>
      <c r="F1218" s="114"/>
    </row>
    <row r="1219" spans="1:6" ht="14.25">
      <c r="A1219" s="111"/>
      <c r="B1219" s="117"/>
      <c r="D1219" s="322"/>
      <c r="E1219" s="114"/>
      <c r="F1219" s="114"/>
    </row>
    <row r="1220" spans="1:6" ht="14.25">
      <c r="A1220" s="111"/>
      <c r="B1220" s="117"/>
      <c r="D1220" s="322"/>
      <c r="E1220" s="114"/>
      <c r="F1220" s="114"/>
    </row>
    <row r="1221" spans="1:6" ht="14.25">
      <c r="A1221" s="111"/>
      <c r="B1221" s="117"/>
      <c r="D1221" s="322"/>
      <c r="E1221" s="114"/>
      <c r="F1221" s="114"/>
    </row>
    <row r="1222" spans="1:6" ht="14.25">
      <c r="A1222" s="111"/>
      <c r="B1222" s="117"/>
      <c r="D1222" s="322"/>
      <c r="E1222" s="114"/>
      <c r="F1222" s="114"/>
    </row>
    <row r="1223" spans="1:6" ht="14.25">
      <c r="A1223" s="111"/>
      <c r="B1223" s="117"/>
      <c r="D1223" s="322"/>
      <c r="E1223" s="114"/>
      <c r="F1223" s="114"/>
    </row>
    <row r="1224" spans="1:6" ht="14.25">
      <c r="A1224" s="111"/>
      <c r="B1224" s="117"/>
      <c r="D1224" s="322"/>
      <c r="E1224" s="114"/>
      <c r="F1224" s="114"/>
    </row>
    <row r="1225" spans="1:6" ht="14.25">
      <c r="A1225" s="111"/>
      <c r="B1225" s="117"/>
      <c r="D1225" s="322"/>
      <c r="E1225" s="114"/>
      <c r="F1225" s="114"/>
    </row>
    <row r="1226" spans="1:6" ht="14.25">
      <c r="A1226" s="111"/>
      <c r="B1226" s="117"/>
      <c r="D1226" s="322"/>
      <c r="E1226" s="114"/>
      <c r="F1226" s="114"/>
    </row>
    <row r="1227" spans="1:6" ht="14.25">
      <c r="A1227" s="111"/>
      <c r="B1227" s="117"/>
      <c r="D1227" s="322"/>
      <c r="E1227" s="114"/>
      <c r="F1227" s="114"/>
    </row>
    <row r="1228" spans="1:6" ht="14.25">
      <c r="A1228" s="111"/>
      <c r="B1228" s="117"/>
      <c r="D1228" s="322"/>
      <c r="E1228" s="114"/>
      <c r="F1228" s="114"/>
    </row>
    <row r="1229" spans="1:6" ht="14.25">
      <c r="A1229" s="111"/>
      <c r="B1229" s="117"/>
      <c r="D1229" s="322"/>
      <c r="E1229" s="114"/>
      <c r="F1229" s="114"/>
    </row>
    <row r="1230" spans="1:6" ht="14.25">
      <c r="A1230" s="111"/>
      <c r="B1230" s="117"/>
      <c r="D1230" s="322"/>
      <c r="E1230" s="114"/>
      <c r="F1230" s="114"/>
    </row>
    <row r="1231" spans="1:6" ht="14.25">
      <c r="A1231" s="111"/>
      <c r="B1231" s="117"/>
      <c r="D1231" s="322"/>
      <c r="E1231" s="114"/>
      <c r="F1231" s="114"/>
    </row>
    <row r="1232" spans="1:6" ht="14.25">
      <c r="A1232" s="111"/>
      <c r="B1232" s="117"/>
      <c r="D1232" s="322"/>
      <c r="E1232" s="114"/>
      <c r="F1232" s="114"/>
    </row>
    <row r="1233" spans="1:6" ht="14.25">
      <c r="A1233" s="111"/>
      <c r="B1233" s="117"/>
      <c r="D1233" s="322"/>
      <c r="E1233" s="114"/>
      <c r="F1233" s="114"/>
    </row>
    <row r="1234" spans="1:6" ht="14.25">
      <c r="A1234" s="111"/>
      <c r="B1234" s="117"/>
      <c r="D1234" s="322"/>
      <c r="E1234" s="114"/>
      <c r="F1234" s="114"/>
    </row>
    <row r="1235" spans="1:6" ht="14.25">
      <c r="A1235" s="111"/>
      <c r="B1235" s="117"/>
      <c r="D1235" s="322"/>
      <c r="E1235" s="114"/>
      <c r="F1235" s="114"/>
    </row>
    <row r="1236" spans="1:6" ht="14.25">
      <c r="A1236" s="111"/>
      <c r="B1236" s="117"/>
      <c r="D1236" s="322"/>
      <c r="E1236" s="114"/>
      <c r="F1236" s="114"/>
    </row>
    <row r="1237" spans="1:6" ht="14.25">
      <c r="A1237" s="111"/>
      <c r="B1237" s="117"/>
      <c r="D1237" s="322"/>
      <c r="E1237" s="114"/>
      <c r="F1237" s="114"/>
    </row>
    <row r="1238" spans="1:6" ht="14.25">
      <c r="A1238" s="111"/>
      <c r="B1238" s="117"/>
      <c r="D1238" s="322"/>
      <c r="E1238" s="114"/>
      <c r="F1238" s="114"/>
    </row>
    <row r="1239" spans="1:6" ht="14.25">
      <c r="A1239" s="111"/>
      <c r="B1239" s="117"/>
      <c r="D1239" s="322"/>
      <c r="E1239" s="114"/>
      <c r="F1239" s="114"/>
    </row>
    <row r="1240" spans="1:6" ht="14.25">
      <c r="A1240" s="111"/>
      <c r="B1240" s="117"/>
      <c r="D1240" s="322"/>
      <c r="E1240" s="114"/>
      <c r="F1240" s="114"/>
    </row>
    <row r="1241" spans="1:6" ht="14.25">
      <c r="A1241" s="111"/>
      <c r="B1241" s="117"/>
      <c r="D1241" s="322"/>
      <c r="E1241" s="114"/>
      <c r="F1241" s="114"/>
    </row>
    <row r="1242" spans="1:6" ht="14.25">
      <c r="A1242" s="111"/>
      <c r="B1242" s="117"/>
      <c r="D1242" s="322"/>
      <c r="E1242" s="114"/>
      <c r="F1242" s="114"/>
    </row>
    <row r="1243" spans="1:6" ht="14.25">
      <c r="A1243" s="111"/>
      <c r="B1243" s="117"/>
      <c r="D1243" s="322"/>
      <c r="E1243" s="114"/>
      <c r="F1243" s="114"/>
    </row>
    <row r="1244" spans="1:6" ht="14.25">
      <c r="A1244" s="111"/>
      <c r="B1244" s="117"/>
      <c r="D1244" s="322"/>
      <c r="E1244" s="114"/>
      <c r="F1244" s="114"/>
    </row>
    <row r="1245" spans="1:6" ht="14.25">
      <c r="A1245" s="111"/>
      <c r="B1245" s="117"/>
      <c r="D1245" s="322"/>
      <c r="E1245" s="114"/>
      <c r="F1245" s="114"/>
    </row>
    <row r="1246" spans="1:6" ht="14.25">
      <c r="A1246" s="111"/>
      <c r="B1246" s="117"/>
      <c r="D1246" s="322"/>
      <c r="E1246" s="114"/>
      <c r="F1246" s="114"/>
    </row>
    <row r="1247" spans="1:6" ht="14.25">
      <c r="A1247" s="111"/>
      <c r="B1247" s="117"/>
      <c r="D1247" s="322"/>
      <c r="E1247" s="114"/>
      <c r="F1247" s="114"/>
    </row>
    <row r="1248" spans="1:6" ht="14.25">
      <c r="A1248" s="111"/>
      <c r="B1248" s="117"/>
      <c r="D1248" s="322"/>
      <c r="E1248" s="114"/>
      <c r="F1248" s="114"/>
    </row>
    <row r="1249" spans="1:6" ht="14.25">
      <c r="A1249" s="111"/>
      <c r="B1249" s="117"/>
      <c r="D1249" s="322"/>
      <c r="E1249" s="114"/>
      <c r="F1249" s="114"/>
    </row>
    <row r="1250" spans="1:6" ht="14.25">
      <c r="A1250" s="111"/>
      <c r="B1250" s="117"/>
      <c r="D1250" s="322"/>
      <c r="E1250" s="114"/>
      <c r="F1250" s="114"/>
    </row>
    <row r="1251" spans="1:6" ht="14.25">
      <c r="A1251" s="111"/>
      <c r="B1251" s="117"/>
      <c r="D1251" s="322"/>
      <c r="E1251" s="114"/>
      <c r="F1251" s="114"/>
    </row>
    <row r="1252" spans="1:6" ht="14.25">
      <c r="A1252" s="111"/>
      <c r="B1252" s="117"/>
      <c r="D1252" s="322"/>
      <c r="E1252" s="114"/>
      <c r="F1252" s="114"/>
    </row>
    <row r="1253" spans="1:6" ht="14.25">
      <c r="A1253" s="111"/>
      <c r="B1253" s="117"/>
      <c r="D1253" s="322"/>
      <c r="E1253" s="114"/>
      <c r="F1253" s="114"/>
    </row>
    <row r="1254" spans="1:6" ht="14.25">
      <c r="A1254" s="111"/>
      <c r="B1254" s="117"/>
      <c r="D1254" s="322"/>
      <c r="E1254" s="114"/>
      <c r="F1254" s="114"/>
    </row>
    <row r="1255" spans="1:6" ht="14.25">
      <c r="A1255" s="111"/>
      <c r="B1255" s="117"/>
      <c r="D1255" s="322"/>
      <c r="E1255" s="114"/>
      <c r="F1255" s="114"/>
    </row>
    <row r="1256" spans="1:6" ht="14.25">
      <c r="A1256" s="111"/>
      <c r="B1256" s="117"/>
      <c r="D1256" s="322"/>
      <c r="E1256" s="114"/>
      <c r="F1256" s="114"/>
    </row>
    <row r="1257" spans="1:6" ht="14.25">
      <c r="A1257" s="111"/>
      <c r="B1257" s="117"/>
      <c r="D1257" s="322"/>
      <c r="E1257" s="114"/>
      <c r="F1257" s="114"/>
    </row>
    <row r="1258" spans="1:6" ht="14.25">
      <c r="A1258" s="111"/>
      <c r="B1258" s="117"/>
      <c r="D1258" s="322"/>
      <c r="E1258" s="114"/>
      <c r="F1258" s="114"/>
    </row>
    <row r="1259" spans="1:6" ht="14.25">
      <c r="A1259" s="111"/>
      <c r="B1259" s="117"/>
      <c r="D1259" s="322"/>
      <c r="E1259" s="114"/>
      <c r="F1259" s="114"/>
    </row>
    <row r="1260" spans="1:6" ht="14.25">
      <c r="A1260" s="111"/>
      <c r="B1260" s="117"/>
      <c r="D1260" s="322"/>
      <c r="E1260" s="114"/>
      <c r="F1260" s="114"/>
    </row>
    <row r="1261" spans="1:6" ht="14.25">
      <c r="A1261" s="111"/>
      <c r="B1261" s="117"/>
      <c r="D1261" s="322"/>
      <c r="E1261" s="114"/>
      <c r="F1261" s="114"/>
    </row>
    <row r="1262" spans="1:6" ht="14.25">
      <c r="A1262" s="111"/>
      <c r="B1262" s="117"/>
      <c r="D1262" s="322"/>
      <c r="E1262" s="114"/>
      <c r="F1262" s="114"/>
    </row>
    <row r="1263" spans="1:6" ht="14.25">
      <c r="A1263" s="111"/>
      <c r="B1263" s="117"/>
      <c r="D1263" s="322"/>
      <c r="E1263" s="114"/>
      <c r="F1263" s="114"/>
    </row>
    <row r="1264" spans="1:6" ht="14.25">
      <c r="A1264" s="111"/>
      <c r="B1264" s="117"/>
      <c r="D1264" s="322"/>
      <c r="E1264" s="114"/>
      <c r="F1264" s="114"/>
    </row>
    <row r="1265" spans="1:6" ht="14.25">
      <c r="A1265" s="111"/>
      <c r="B1265" s="117"/>
      <c r="D1265" s="322"/>
      <c r="E1265" s="114"/>
      <c r="F1265" s="114"/>
    </row>
    <row r="1266" spans="1:6" ht="14.25">
      <c r="A1266" s="111"/>
      <c r="B1266" s="117"/>
      <c r="D1266" s="322"/>
      <c r="E1266" s="114"/>
      <c r="F1266" s="114"/>
    </row>
    <row r="1267" spans="1:6" ht="14.25">
      <c r="A1267" s="111"/>
      <c r="B1267" s="117"/>
      <c r="D1267" s="322"/>
      <c r="E1267" s="114"/>
      <c r="F1267" s="114"/>
    </row>
    <row r="1268" spans="1:6" ht="14.25">
      <c r="A1268" s="111"/>
      <c r="B1268" s="117"/>
      <c r="D1268" s="322"/>
      <c r="E1268" s="114"/>
      <c r="F1268" s="114"/>
    </row>
    <row r="1269" spans="1:6" ht="14.25">
      <c r="A1269" s="111"/>
      <c r="B1269" s="117"/>
      <c r="D1269" s="322"/>
      <c r="E1269" s="114"/>
      <c r="F1269" s="114"/>
    </row>
    <row r="1270" spans="1:6" ht="14.25">
      <c r="A1270" s="111"/>
      <c r="B1270" s="117"/>
      <c r="D1270" s="322"/>
      <c r="E1270" s="114"/>
      <c r="F1270" s="114"/>
    </row>
    <row r="1271" spans="1:6" ht="14.25">
      <c r="A1271" s="111"/>
      <c r="B1271" s="117"/>
      <c r="D1271" s="322"/>
      <c r="E1271" s="114"/>
      <c r="F1271" s="114"/>
    </row>
    <row r="1272" spans="1:6" ht="14.25">
      <c r="A1272" s="111"/>
      <c r="B1272" s="117"/>
      <c r="D1272" s="322"/>
      <c r="E1272" s="114"/>
      <c r="F1272" s="114"/>
    </row>
    <row r="1273" spans="1:6" ht="14.25">
      <c r="A1273" s="111"/>
      <c r="B1273" s="117"/>
      <c r="D1273" s="322"/>
      <c r="E1273" s="114"/>
      <c r="F1273" s="114"/>
    </row>
    <row r="1274" spans="1:6" ht="14.25">
      <c r="A1274" s="111"/>
      <c r="B1274" s="117"/>
      <c r="D1274" s="322"/>
      <c r="E1274" s="114"/>
      <c r="F1274" s="114"/>
    </row>
    <row r="1275" spans="1:6" ht="14.25">
      <c r="A1275" s="111"/>
      <c r="B1275" s="117"/>
      <c r="D1275" s="322"/>
      <c r="E1275" s="114"/>
      <c r="F1275" s="114"/>
    </row>
    <row r="1276" spans="1:6" ht="14.25">
      <c r="A1276" s="111"/>
      <c r="B1276" s="117"/>
      <c r="D1276" s="322"/>
      <c r="E1276" s="114"/>
      <c r="F1276" s="114"/>
    </row>
    <row r="1277" spans="1:6" ht="14.25">
      <c r="A1277" s="111"/>
      <c r="B1277" s="117"/>
      <c r="D1277" s="322"/>
      <c r="E1277" s="114"/>
      <c r="F1277" s="114"/>
    </row>
    <row r="1278" spans="1:6" ht="14.25">
      <c r="A1278" s="111"/>
      <c r="B1278" s="117"/>
      <c r="D1278" s="322"/>
      <c r="E1278" s="114"/>
      <c r="F1278" s="114"/>
    </row>
    <row r="1279" spans="1:6" ht="14.25">
      <c r="A1279" s="111"/>
      <c r="B1279" s="117"/>
      <c r="D1279" s="322"/>
      <c r="E1279" s="114"/>
      <c r="F1279" s="114"/>
    </row>
    <row r="1280" spans="1:6" ht="14.25">
      <c r="A1280" s="111"/>
      <c r="B1280" s="117"/>
      <c r="D1280" s="322"/>
      <c r="E1280" s="114"/>
      <c r="F1280" s="114"/>
    </row>
    <row r="1281" spans="1:6" ht="14.25">
      <c r="A1281" s="111"/>
      <c r="B1281" s="117"/>
      <c r="D1281" s="322"/>
      <c r="E1281" s="114"/>
      <c r="F1281" s="114"/>
    </row>
    <row r="1282" spans="1:6" ht="14.25">
      <c r="A1282" s="111"/>
      <c r="B1282" s="117"/>
      <c r="D1282" s="322"/>
      <c r="E1282" s="114"/>
      <c r="F1282" s="114"/>
    </row>
    <row r="1283" spans="1:6" ht="14.25">
      <c r="A1283" s="111"/>
      <c r="B1283" s="117"/>
      <c r="D1283" s="322"/>
      <c r="E1283" s="114"/>
      <c r="F1283" s="114"/>
    </row>
    <row r="1284" spans="1:6" ht="14.25">
      <c r="A1284" s="111"/>
      <c r="B1284" s="117"/>
      <c r="D1284" s="322"/>
      <c r="E1284" s="114"/>
      <c r="F1284" s="114"/>
    </row>
    <row r="1285" spans="1:6" ht="14.25">
      <c r="A1285" s="111"/>
      <c r="B1285" s="117"/>
      <c r="D1285" s="322"/>
      <c r="E1285" s="114"/>
      <c r="F1285" s="114"/>
    </row>
    <row r="1286" spans="1:6" ht="14.25">
      <c r="A1286" s="111"/>
      <c r="B1286" s="117"/>
      <c r="D1286" s="322"/>
      <c r="E1286" s="114"/>
      <c r="F1286" s="114"/>
    </row>
    <row r="1287" spans="1:6" ht="14.25">
      <c r="A1287" s="111"/>
      <c r="B1287" s="117"/>
      <c r="D1287" s="322"/>
      <c r="E1287" s="114"/>
      <c r="F1287" s="114"/>
    </row>
    <row r="1288" spans="1:6" ht="14.25">
      <c r="A1288" s="111"/>
      <c r="B1288" s="117"/>
      <c r="D1288" s="322"/>
      <c r="E1288" s="114"/>
      <c r="F1288" s="114"/>
    </row>
    <row r="1289" spans="1:6" ht="14.25">
      <c r="A1289" s="111"/>
      <c r="B1289" s="117"/>
      <c r="D1289" s="322"/>
      <c r="E1289" s="114"/>
      <c r="F1289" s="114"/>
    </row>
    <row r="1290" spans="1:6" ht="14.25">
      <c r="A1290" s="111"/>
      <c r="B1290" s="117"/>
      <c r="D1290" s="322"/>
      <c r="E1290" s="114"/>
      <c r="F1290" s="114"/>
    </row>
    <row r="1291" spans="1:6" ht="14.25">
      <c r="A1291" s="111"/>
      <c r="B1291" s="117"/>
      <c r="D1291" s="322"/>
      <c r="E1291" s="114"/>
      <c r="F1291" s="114"/>
    </row>
    <row r="1292" spans="1:6" ht="14.25">
      <c r="A1292" s="111"/>
      <c r="B1292" s="117"/>
      <c r="D1292" s="322"/>
      <c r="E1292" s="114"/>
      <c r="F1292" s="114"/>
    </row>
    <row r="1293" spans="1:6" ht="14.25">
      <c r="A1293" s="111"/>
      <c r="B1293" s="117"/>
      <c r="D1293" s="322"/>
      <c r="E1293" s="114"/>
      <c r="F1293" s="114"/>
    </row>
    <row r="1294" spans="1:6" ht="14.25">
      <c r="A1294" s="111"/>
      <c r="B1294" s="117"/>
      <c r="D1294" s="322"/>
      <c r="E1294" s="114"/>
      <c r="F1294" s="114"/>
    </row>
    <row r="1295" spans="1:6" ht="14.25">
      <c r="A1295" s="111"/>
      <c r="B1295" s="117"/>
      <c r="D1295" s="322"/>
      <c r="E1295" s="114"/>
      <c r="F1295" s="114"/>
    </row>
    <row r="1296" spans="1:6" ht="14.25">
      <c r="A1296" s="111"/>
      <c r="B1296" s="117"/>
      <c r="D1296" s="322"/>
      <c r="E1296" s="114"/>
      <c r="F1296" s="114"/>
    </row>
    <row r="1297" spans="1:6" ht="14.25">
      <c r="A1297" s="111"/>
      <c r="B1297" s="117"/>
      <c r="D1297" s="322"/>
      <c r="E1297" s="114"/>
      <c r="F1297" s="114"/>
    </row>
    <row r="1298" spans="1:6" ht="14.25">
      <c r="A1298" s="111"/>
      <c r="B1298" s="117"/>
      <c r="D1298" s="322"/>
      <c r="E1298" s="114"/>
      <c r="F1298" s="114"/>
    </row>
    <row r="1299" spans="1:6" ht="14.25">
      <c r="A1299" s="111"/>
      <c r="B1299" s="117"/>
      <c r="D1299" s="322"/>
      <c r="E1299" s="114"/>
      <c r="F1299" s="114"/>
    </row>
    <row r="1300" spans="1:6" ht="14.25">
      <c r="A1300" s="111"/>
      <c r="B1300" s="117"/>
      <c r="D1300" s="322"/>
      <c r="E1300" s="114"/>
      <c r="F1300" s="114"/>
    </row>
    <row r="1301" spans="1:6" ht="14.25">
      <c r="A1301" s="111"/>
      <c r="B1301" s="117"/>
      <c r="D1301" s="322"/>
      <c r="E1301" s="114"/>
      <c r="F1301" s="114"/>
    </row>
    <row r="1302" spans="1:6" ht="14.25">
      <c r="A1302" s="111"/>
      <c r="B1302" s="117"/>
      <c r="D1302" s="322"/>
      <c r="E1302" s="114"/>
      <c r="F1302" s="114"/>
    </row>
    <row r="1303" spans="1:6" ht="14.25">
      <c r="A1303" s="111"/>
      <c r="B1303" s="117"/>
      <c r="D1303" s="322"/>
      <c r="E1303" s="114"/>
      <c r="F1303" s="114"/>
    </row>
    <row r="1304" spans="1:6" ht="14.25">
      <c r="A1304" s="111"/>
      <c r="B1304" s="117"/>
      <c r="D1304" s="322"/>
      <c r="E1304" s="114"/>
      <c r="F1304" s="114"/>
    </row>
    <row r="1305" spans="1:6" ht="14.25">
      <c r="A1305" s="111"/>
      <c r="B1305" s="117"/>
      <c r="D1305" s="322"/>
      <c r="E1305" s="114"/>
      <c r="F1305" s="114"/>
    </row>
    <row r="1306" spans="1:6" ht="14.25">
      <c r="A1306" s="111"/>
      <c r="B1306" s="117"/>
      <c r="D1306" s="322"/>
      <c r="E1306" s="114"/>
      <c r="F1306" s="114"/>
    </row>
    <row r="1307" spans="1:6" ht="14.25">
      <c r="A1307" s="111"/>
      <c r="B1307" s="117"/>
      <c r="D1307" s="322"/>
      <c r="E1307" s="114"/>
      <c r="F1307" s="114"/>
    </row>
    <row r="1308" spans="1:6" ht="14.25">
      <c r="A1308" s="111"/>
      <c r="B1308" s="117"/>
      <c r="D1308" s="322"/>
      <c r="E1308" s="114"/>
      <c r="F1308" s="114"/>
    </row>
    <row r="1309" spans="1:6" ht="14.25">
      <c r="A1309" s="111"/>
      <c r="B1309" s="117"/>
      <c r="D1309" s="322"/>
      <c r="E1309" s="114"/>
      <c r="F1309" s="114"/>
    </row>
    <row r="1310" spans="1:6" ht="14.25">
      <c r="A1310" s="111"/>
      <c r="B1310" s="117"/>
      <c r="D1310" s="322"/>
      <c r="E1310" s="114"/>
      <c r="F1310" s="114"/>
    </row>
    <row r="1311" spans="1:6" ht="14.25">
      <c r="A1311" s="111"/>
      <c r="B1311" s="117"/>
      <c r="D1311" s="322"/>
      <c r="E1311" s="114"/>
      <c r="F1311" s="114"/>
    </row>
    <row r="1312" spans="1:6" ht="14.25">
      <c r="A1312" s="111"/>
      <c r="B1312" s="117"/>
      <c r="D1312" s="322"/>
      <c r="E1312" s="114"/>
      <c r="F1312" s="114"/>
    </row>
    <row r="1313" spans="1:6" ht="14.25">
      <c r="A1313" s="111"/>
      <c r="B1313" s="117"/>
      <c r="D1313" s="322"/>
      <c r="E1313" s="114"/>
      <c r="F1313" s="114"/>
    </row>
    <row r="1314" spans="1:6" ht="14.25">
      <c r="A1314" s="111"/>
      <c r="B1314" s="117"/>
      <c r="D1314" s="322"/>
      <c r="E1314" s="114"/>
      <c r="F1314" s="114"/>
    </row>
    <row r="1315" spans="1:6" ht="14.25">
      <c r="A1315" s="111"/>
      <c r="B1315" s="117"/>
      <c r="D1315" s="322"/>
      <c r="E1315" s="114"/>
      <c r="F1315" s="114"/>
    </row>
    <row r="1316" spans="1:6" ht="14.25">
      <c r="A1316" s="111"/>
      <c r="B1316" s="117"/>
      <c r="D1316" s="322"/>
      <c r="E1316" s="114"/>
      <c r="F1316" s="114"/>
    </row>
    <row r="1317" spans="1:6" ht="14.25">
      <c r="A1317" s="111"/>
      <c r="B1317" s="117"/>
      <c r="D1317" s="322"/>
      <c r="E1317" s="114"/>
      <c r="F1317" s="114"/>
    </row>
    <row r="1318" spans="1:6" ht="14.25">
      <c r="A1318" s="111"/>
      <c r="B1318" s="117"/>
      <c r="D1318" s="322"/>
      <c r="E1318" s="114"/>
      <c r="F1318" s="114"/>
    </row>
    <row r="1319" spans="1:6" ht="14.25">
      <c r="A1319" s="111"/>
      <c r="B1319" s="117"/>
      <c r="D1319" s="322"/>
      <c r="E1319" s="114"/>
      <c r="F1319" s="114"/>
    </row>
    <row r="1320" spans="1:6" ht="14.25">
      <c r="A1320" s="111"/>
      <c r="B1320" s="117"/>
      <c r="D1320" s="322"/>
      <c r="E1320" s="114"/>
      <c r="F1320" s="114"/>
    </row>
    <row r="1321" spans="1:6" ht="14.25">
      <c r="A1321" s="111"/>
      <c r="B1321" s="117"/>
      <c r="D1321" s="322"/>
      <c r="E1321" s="114"/>
      <c r="F1321" s="114"/>
    </row>
    <row r="1322" spans="1:6" ht="14.25">
      <c r="A1322" s="111"/>
      <c r="B1322" s="117"/>
      <c r="D1322" s="322"/>
      <c r="E1322" s="114"/>
      <c r="F1322" s="114"/>
    </row>
    <row r="1323" spans="1:6" ht="14.25">
      <c r="A1323" s="111"/>
      <c r="B1323" s="117"/>
      <c r="D1323" s="322"/>
      <c r="E1323" s="114"/>
      <c r="F1323" s="114"/>
    </row>
    <row r="1324" spans="1:6" ht="14.25">
      <c r="A1324" s="111"/>
      <c r="B1324" s="117"/>
      <c r="D1324" s="322"/>
      <c r="E1324" s="114"/>
      <c r="F1324" s="114"/>
    </row>
    <row r="1325" spans="1:6" ht="14.25">
      <c r="A1325" s="111"/>
      <c r="B1325" s="117"/>
      <c r="D1325" s="322"/>
      <c r="E1325" s="114"/>
      <c r="F1325" s="114"/>
    </row>
    <row r="1326" spans="1:6" ht="14.25">
      <c r="A1326" s="111"/>
      <c r="B1326" s="117"/>
      <c r="D1326" s="322"/>
      <c r="E1326" s="114"/>
      <c r="F1326" s="114"/>
    </row>
    <row r="1327" spans="1:6" ht="14.25">
      <c r="A1327" s="111"/>
      <c r="B1327" s="117"/>
      <c r="D1327" s="322"/>
      <c r="E1327" s="114"/>
      <c r="F1327" s="114"/>
    </row>
    <row r="1328" spans="1:6" ht="14.25">
      <c r="A1328" s="111"/>
      <c r="B1328" s="117"/>
      <c r="D1328" s="322"/>
      <c r="E1328" s="114"/>
      <c r="F1328" s="114"/>
    </row>
    <row r="1329" spans="1:6" ht="14.25">
      <c r="A1329" s="111"/>
      <c r="B1329" s="117"/>
      <c r="D1329" s="322"/>
      <c r="E1329" s="114"/>
      <c r="F1329" s="114"/>
    </row>
    <row r="1330" spans="1:6" ht="14.25">
      <c r="A1330" s="111"/>
      <c r="B1330" s="117"/>
      <c r="D1330" s="322"/>
      <c r="E1330" s="114"/>
      <c r="F1330" s="114"/>
    </row>
    <row r="1331" spans="1:6" ht="14.25">
      <c r="A1331" s="111"/>
      <c r="B1331" s="117"/>
      <c r="D1331" s="322"/>
      <c r="E1331" s="114"/>
      <c r="F1331" s="114"/>
    </row>
    <row r="1332" spans="1:6" ht="14.25">
      <c r="A1332" s="111"/>
      <c r="B1332" s="117"/>
      <c r="D1332" s="322"/>
      <c r="E1332" s="114"/>
      <c r="F1332" s="114"/>
    </row>
    <row r="1333" spans="1:6" ht="14.25">
      <c r="A1333" s="111"/>
      <c r="B1333" s="117"/>
      <c r="D1333" s="322"/>
      <c r="E1333" s="114"/>
      <c r="F1333" s="114"/>
    </row>
    <row r="1334" spans="1:6" ht="14.25">
      <c r="A1334" s="111"/>
      <c r="B1334" s="117"/>
      <c r="D1334" s="322"/>
      <c r="E1334" s="114"/>
      <c r="F1334" s="114"/>
    </row>
    <row r="1335" spans="1:6" ht="14.25">
      <c r="A1335" s="111"/>
      <c r="B1335" s="117"/>
      <c r="D1335" s="322"/>
      <c r="E1335" s="114"/>
      <c r="F1335" s="114"/>
    </row>
    <row r="1336" spans="1:6" ht="14.25">
      <c r="A1336" s="111"/>
      <c r="B1336" s="117"/>
      <c r="D1336" s="322"/>
      <c r="E1336" s="114"/>
      <c r="F1336" s="114"/>
    </row>
    <row r="1337" spans="1:6" ht="14.25">
      <c r="A1337" s="111"/>
      <c r="B1337" s="117"/>
      <c r="D1337" s="322"/>
      <c r="E1337" s="114"/>
      <c r="F1337" s="114"/>
    </row>
    <row r="1338" spans="1:6" ht="14.25">
      <c r="A1338" s="111"/>
      <c r="B1338" s="117"/>
      <c r="D1338" s="322"/>
      <c r="E1338" s="114"/>
      <c r="F1338" s="114"/>
    </row>
    <row r="1339" spans="1:6" ht="14.25">
      <c r="A1339" s="111"/>
      <c r="B1339" s="117"/>
      <c r="D1339" s="322"/>
      <c r="E1339" s="114"/>
      <c r="F1339" s="114"/>
    </row>
    <row r="1340" spans="1:6" ht="14.25">
      <c r="A1340" s="111"/>
      <c r="B1340" s="117"/>
      <c r="D1340" s="322"/>
      <c r="E1340" s="114"/>
      <c r="F1340" s="114"/>
    </row>
    <row r="1341" spans="1:6" ht="14.25">
      <c r="A1341" s="111"/>
      <c r="B1341" s="117"/>
      <c r="D1341" s="322"/>
      <c r="E1341" s="114"/>
      <c r="F1341" s="114"/>
    </row>
    <row r="1342" spans="1:6" ht="14.25">
      <c r="A1342" s="111"/>
      <c r="B1342" s="117"/>
      <c r="D1342" s="322"/>
      <c r="E1342" s="114"/>
      <c r="F1342" s="114"/>
    </row>
    <row r="1343" spans="1:6" ht="14.25">
      <c r="A1343" s="111"/>
      <c r="B1343" s="117"/>
      <c r="D1343" s="322"/>
      <c r="E1343" s="114"/>
      <c r="F1343" s="114"/>
    </row>
    <row r="1344" spans="1:6" ht="14.25">
      <c r="A1344" s="111"/>
      <c r="B1344" s="117"/>
      <c r="D1344" s="322"/>
      <c r="E1344" s="114"/>
      <c r="F1344" s="114"/>
    </row>
    <row r="1345" spans="1:6" ht="14.25">
      <c r="A1345" s="111"/>
      <c r="B1345" s="117"/>
      <c r="D1345" s="322"/>
      <c r="E1345" s="114"/>
      <c r="F1345" s="114"/>
    </row>
    <row r="1346" spans="1:6" ht="14.25">
      <c r="A1346" s="111"/>
      <c r="B1346" s="117"/>
      <c r="D1346" s="322"/>
      <c r="E1346" s="114"/>
      <c r="F1346" s="114"/>
    </row>
    <row r="1347" spans="1:6" ht="14.25">
      <c r="A1347" s="111"/>
      <c r="B1347" s="117"/>
      <c r="D1347" s="322"/>
      <c r="E1347" s="114"/>
      <c r="F1347" s="114"/>
    </row>
    <row r="1348" spans="1:6" ht="14.25">
      <c r="A1348" s="111"/>
      <c r="B1348" s="117"/>
      <c r="D1348" s="322"/>
      <c r="E1348" s="114"/>
      <c r="F1348" s="114"/>
    </row>
    <row r="1349" spans="1:6" ht="14.25">
      <c r="A1349" s="111"/>
      <c r="B1349" s="117"/>
      <c r="D1349" s="322"/>
      <c r="E1349" s="114"/>
      <c r="F1349" s="114"/>
    </row>
    <row r="1350" spans="1:6" ht="14.25">
      <c r="A1350" s="111"/>
      <c r="B1350" s="117"/>
      <c r="D1350" s="322"/>
      <c r="E1350" s="114"/>
      <c r="F1350" s="114"/>
    </row>
    <row r="1351" spans="1:6" ht="14.25">
      <c r="A1351" s="111"/>
      <c r="B1351" s="117"/>
      <c r="D1351" s="322"/>
      <c r="E1351" s="114"/>
      <c r="F1351" s="114"/>
    </row>
    <row r="1352" spans="1:6" ht="14.25">
      <c r="A1352" s="111"/>
      <c r="B1352" s="117"/>
      <c r="D1352" s="322"/>
      <c r="E1352" s="114"/>
      <c r="F1352" s="114"/>
    </row>
    <row r="1353" spans="1:6" ht="14.25">
      <c r="A1353" s="111"/>
      <c r="B1353" s="117"/>
      <c r="D1353" s="322"/>
      <c r="E1353" s="114"/>
      <c r="F1353" s="114"/>
    </row>
    <row r="1354" spans="1:6" ht="14.25">
      <c r="A1354" s="111"/>
      <c r="B1354" s="117"/>
      <c r="D1354" s="322"/>
      <c r="E1354" s="114"/>
      <c r="F1354" s="114"/>
    </row>
    <row r="1355" spans="1:6" ht="14.25">
      <c r="A1355" s="111"/>
      <c r="B1355" s="117"/>
      <c r="D1355" s="322"/>
      <c r="E1355" s="114"/>
      <c r="F1355" s="114"/>
    </row>
    <row r="1356" spans="1:6" ht="14.25">
      <c r="A1356" s="111"/>
      <c r="B1356" s="117"/>
      <c r="D1356" s="322"/>
      <c r="E1356" s="114"/>
      <c r="F1356" s="114"/>
    </row>
    <row r="1357" spans="1:6" ht="14.25">
      <c r="A1357" s="111"/>
      <c r="B1357" s="117"/>
      <c r="D1357" s="322"/>
      <c r="E1357" s="114"/>
      <c r="F1357" s="114"/>
    </row>
    <row r="1358" spans="1:6" ht="14.25">
      <c r="A1358" s="111"/>
      <c r="B1358" s="117"/>
      <c r="D1358" s="322"/>
      <c r="E1358" s="114"/>
      <c r="F1358" s="114"/>
    </row>
    <row r="1359" spans="1:6" ht="14.25">
      <c r="A1359" s="111"/>
      <c r="B1359" s="117"/>
      <c r="D1359" s="322"/>
      <c r="E1359" s="114"/>
      <c r="F1359" s="114"/>
    </row>
    <row r="1360" spans="1:6" ht="14.25">
      <c r="A1360" s="111"/>
      <c r="B1360" s="117"/>
      <c r="D1360" s="322"/>
      <c r="E1360" s="114"/>
      <c r="F1360" s="114"/>
    </row>
    <row r="1361" spans="1:6" ht="14.25">
      <c r="A1361" s="111"/>
      <c r="B1361" s="117"/>
      <c r="D1361" s="322"/>
      <c r="E1361" s="114"/>
      <c r="F1361" s="114"/>
    </row>
    <row r="1362" spans="1:6" ht="14.25">
      <c r="A1362" s="111"/>
      <c r="B1362" s="117"/>
      <c r="D1362" s="322"/>
      <c r="E1362" s="114"/>
      <c r="F1362" s="114"/>
    </row>
    <row r="1363" spans="1:6" ht="14.25">
      <c r="A1363" s="111"/>
      <c r="B1363" s="117"/>
      <c r="D1363" s="322"/>
      <c r="E1363" s="114"/>
      <c r="F1363" s="114"/>
    </row>
    <row r="1364" spans="1:6" ht="14.25">
      <c r="A1364" s="111"/>
      <c r="B1364" s="117"/>
      <c r="D1364" s="322"/>
      <c r="E1364" s="114"/>
      <c r="F1364" s="114"/>
    </row>
    <row r="1365" spans="1:6" ht="14.25">
      <c r="A1365" s="111"/>
      <c r="B1365" s="117"/>
      <c r="D1365" s="322"/>
      <c r="E1365" s="114"/>
      <c r="F1365" s="114"/>
    </row>
    <row r="1366" spans="1:6" ht="14.25">
      <c r="A1366" s="111"/>
      <c r="B1366" s="117"/>
      <c r="D1366" s="322"/>
      <c r="E1366" s="114"/>
      <c r="F1366" s="114"/>
    </row>
    <row r="1367" spans="1:6" ht="14.25">
      <c r="A1367" s="111"/>
      <c r="B1367" s="117"/>
      <c r="D1367" s="322"/>
      <c r="E1367" s="114"/>
      <c r="F1367" s="114"/>
    </row>
    <row r="1368" spans="1:6" ht="14.25">
      <c r="A1368" s="111"/>
      <c r="B1368" s="117"/>
      <c r="D1368" s="322"/>
      <c r="E1368" s="114"/>
      <c r="F1368" s="114"/>
    </row>
    <row r="1369" spans="1:6" ht="14.25">
      <c r="A1369" s="111"/>
      <c r="B1369" s="117"/>
      <c r="D1369" s="322"/>
      <c r="E1369" s="114"/>
      <c r="F1369" s="114"/>
    </row>
    <row r="1370" spans="1:6" ht="14.25">
      <c r="A1370" s="111"/>
      <c r="B1370" s="117"/>
      <c r="D1370" s="322"/>
      <c r="E1370" s="114"/>
      <c r="F1370" s="114"/>
    </row>
    <row r="1371" spans="1:6" ht="14.25">
      <c r="A1371" s="111"/>
      <c r="B1371" s="117"/>
      <c r="D1371" s="322"/>
      <c r="E1371" s="114"/>
      <c r="F1371" s="114"/>
    </row>
    <row r="1372" spans="1:6" ht="14.25">
      <c r="A1372" s="111"/>
      <c r="B1372" s="117"/>
      <c r="D1372" s="322"/>
      <c r="E1372" s="114"/>
      <c r="F1372" s="114"/>
    </row>
    <row r="1373" spans="1:6" ht="14.25">
      <c r="A1373" s="111"/>
      <c r="B1373" s="117"/>
      <c r="D1373" s="322"/>
      <c r="E1373" s="114"/>
      <c r="F1373" s="114"/>
    </row>
    <row r="1374" spans="1:6" ht="14.25">
      <c r="A1374" s="111"/>
      <c r="B1374" s="117"/>
      <c r="D1374" s="322"/>
      <c r="E1374" s="114"/>
      <c r="F1374" s="114"/>
    </row>
    <row r="1375" spans="1:6" ht="14.25">
      <c r="A1375" s="111"/>
      <c r="B1375" s="117"/>
      <c r="D1375" s="322"/>
      <c r="E1375" s="114"/>
      <c r="F1375" s="114"/>
    </row>
    <row r="1376" spans="1:6" ht="14.25">
      <c r="A1376" s="111"/>
      <c r="B1376" s="117"/>
      <c r="D1376" s="322"/>
      <c r="E1376" s="114"/>
      <c r="F1376" s="114"/>
    </row>
    <row r="1377" spans="1:6" ht="14.25">
      <c r="A1377" s="111"/>
      <c r="B1377" s="117"/>
      <c r="D1377" s="322"/>
      <c r="E1377" s="114"/>
      <c r="F1377" s="114"/>
    </row>
    <row r="1378" spans="1:6" ht="14.25">
      <c r="A1378" s="111"/>
      <c r="B1378" s="117"/>
      <c r="D1378" s="322"/>
      <c r="E1378" s="114"/>
      <c r="F1378" s="114"/>
    </row>
    <row r="1379" spans="1:6" ht="14.25">
      <c r="A1379" s="111"/>
      <c r="B1379" s="117"/>
      <c r="D1379" s="322"/>
      <c r="E1379" s="114"/>
      <c r="F1379" s="114"/>
    </row>
    <row r="1380" spans="1:6" ht="14.25">
      <c r="A1380" s="111"/>
      <c r="B1380" s="117"/>
      <c r="D1380" s="322"/>
      <c r="E1380" s="114"/>
      <c r="F1380" s="114"/>
    </row>
    <row r="1381" spans="1:6" ht="14.25">
      <c r="A1381" s="111"/>
      <c r="B1381" s="117"/>
      <c r="D1381" s="322"/>
      <c r="E1381" s="114"/>
      <c r="F1381" s="114"/>
    </row>
    <row r="1382" spans="1:6" ht="14.25">
      <c r="A1382" s="111"/>
      <c r="B1382" s="117"/>
      <c r="D1382" s="322"/>
      <c r="E1382" s="114"/>
      <c r="F1382" s="114"/>
    </row>
    <row r="1383" spans="1:6" ht="14.25">
      <c r="A1383" s="111"/>
      <c r="B1383" s="117"/>
      <c r="D1383" s="322"/>
      <c r="E1383" s="114"/>
      <c r="F1383" s="114"/>
    </row>
    <row r="1384" spans="1:6" ht="14.25">
      <c r="A1384" s="111"/>
      <c r="B1384" s="117"/>
      <c r="D1384" s="322"/>
      <c r="E1384" s="114"/>
      <c r="F1384" s="114"/>
    </row>
    <row r="1385" spans="1:6" ht="14.25">
      <c r="A1385" s="111"/>
      <c r="B1385" s="117"/>
      <c r="D1385" s="322"/>
      <c r="E1385" s="114"/>
      <c r="F1385" s="114"/>
    </row>
    <row r="1386" spans="1:6" ht="14.25">
      <c r="A1386" s="111"/>
      <c r="B1386" s="117"/>
      <c r="D1386" s="322"/>
      <c r="E1386" s="114"/>
      <c r="F1386" s="114"/>
    </row>
    <row r="1387" spans="1:6" ht="14.25">
      <c r="A1387" s="111"/>
      <c r="B1387" s="117"/>
      <c r="D1387" s="322"/>
      <c r="E1387" s="114"/>
      <c r="F1387" s="114"/>
    </row>
    <row r="1388" spans="1:6" ht="14.25">
      <c r="A1388" s="111"/>
      <c r="B1388" s="117"/>
      <c r="D1388" s="322"/>
      <c r="E1388" s="114"/>
      <c r="F1388" s="114"/>
    </row>
    <row r="1389" spans="1:6" ht="14.25">
      <c r="A1389" s="111"/>
      <c r="B1389" s="117"/>
      <c r="D1389" s="322"/>
      <c r="E1389" s="114"/>
      <c r="F1389" s="114"/>
    </row>
    <row r="1390" spans="1:6" ht="14.25">
      <c r="A1390" s="111"/>
      <c r="B1390" s="117"/>
      <c r="D1390" s="322"/>
      <c r="E1390" s="114"/>
      <c r="F1390" s="114"/>
    </row>
    <row r="1391" spans="1:6" ht="14.25">
      <c r="A1391" s="111"/>
      <c r="B1391" s="117"/>
      <c r="D1391" s="322"/>
      <c r="E1391" s="114"/>
      <c r="F1391" s="114"/>
    </row>
    <row r="1392" spans="1:6" ht="14.25">
      <c r="A1392" s="111"/>
      <c r="B1392" s="117"/>
      <c r="D1392" s="322"/>
      <c r="E1392" s="114"/>
      <c r="F1392" s="114"/>
    </row>
    <row r="1393" spans="1:6" ht="14.25">
      <c r="A1393" s="111"/>
      <c r="B1393" s="117"/>
      <c r="D1393" s="322"/>
      <c r="E1393" s="114"/>
      <c r="F1393" s="114"/>
    </row>
    <row r="1394" spans="1:6" ht="14.25">
      <c r="A1394" s="111"/>
      <c r="B1394" s="117"/>
      <c r="D1394" s="322"/>
      <c r="E1394" s="114"/>
      <c r="F1394" s="114"/>
    </row>
    <row r="1395" spans="1:6" ht="14.25">
      <c r="A1395" s="111"/>
      <c r="B1395" s="117"/>
      <c r="D1395" s="322"/>
      <c r="E1395" s="114"/>
      <c r="F1395" s="114"/>
    </row>
    <row r="1396" spans="1:6" ht="14.25">
      <c r="A1396" s="111"/>
      <c r="B1396" s="117"/>
      <c r="D1396" s="322"/>
      <c r="E1396" s="114"/>
      <c r="F1396" s="114"/>
    </row>
    <row r="1397" spans="1:6" ht="14.25">
      <c r="A1397" s="111"/>
      <c r="B1397" s="117"/>
      <c r="D1397" s="322"/>
      <c r="E1397" s="114"/>
      <c r="F1397" s="114"/>
    </row>
    <row r="1398" spans="1:6" ht="14.25">
      <c r="A1398" s="111"/>
      <c r="B1398" s="117"/>
      <c r="D1398" s="322"/>
      <c r="E1398" s="114"/>
      <c r="F1398" s="114"/>
    </row>
    <row r="1399" spans="1:6" ht="14.25">
      <c r="A1399" s="111"/>
      <c r="B1399" s="117"/>
      <c r="D1399" s="322"/>
      <c r="E1399" s="114"/>
      <c r="F1399" s="114"/>
    </row>
    <row r="1400" spans="1:6" ht="14.25">
      <c r="A1400" s="111"/>
      <c r="B1400" s="117"/>
      <c r="D1400" s="322"/>
      <c r="E1400" s="114"/>
      <c r="F1400" s="114"/>
    </row>
    <row r="1401" spans="1:6" ht="14.25">
      <c r="A1401" s="111"/>
      <c r="B1401" s="117"/>
      <c r="D1401" s="322"/>
      <c r="E1401" s="114"/>
      <c r="F1401" s="114"/>
    </row>
    <row r="1402" spans="1:6" ht="14.25">
      <c r="A1402" s="111"/>
      <c r="B1402" s="117"/>
      <c r="D1402" s="322"/>
      <c r="E1402" s="114"/>
      <c r="F1402" s="114"/>
    </row>
    <row r="1403" spans="1:6" ht="14.25">
      <c r="A1403" s="111"/>
      <c r="B1403" s="117"/>
      <c r="D1403" s="322"/>
      <c r="E1403" s="114"/>
      <c r="F1403" s="114"/>
    </row>
    <row r="1404" spans="1:6" ht="14.25">
      <c r="A1404" s="111"/>
      <c r="B1404" s="117"/>
      <c r="D1404" s="322"/>
      <c r="E1404" s="114"/>
      <c r="F1404" s="114"/>
    </row>
    <row r="1405" spans="1:6" ht="14.25">
      <c r="A1405" s="111"/>
      <c r="B1405" s="117"/>
      <c r="D1405" s="322"/>
      <c r="E1405" s="114"/>
      <c r="F1405" s="114"/>
    </row>
    <row r="1406" spans="1:6" ht="14.25">
      <c r="A1406" s="111"/>
      <c r="B1406" s="117"/>
      <c r="D1406" s="322"/>
      <c r="E1406" s="114"/>
      <c r="F1406" s="114"/>
    </row>
    <row r="1407" spans="1:6" ht="14.25">
      <c r="A1407" s="111"/>
      <c r="B1407" s="117"/>
      <c r="D1407" s="322"/>
      <c r="E1407" s="114"/>
      <c r="F1407" s="114"/>
    </row>
    <row r="1408" spans="1:6" ht="14.25">
      <c r="A1408" s="111"/>
      <c r="B1408" s="117"/>
      <c r="D1408" s="322"/>
      <c r="E1408" s="114"/>
      <c r="F1408" s="114"/>
    </row>
    <row r="1409" spans="1:6" ht="14.25">
      <c r="A1409" s="111"/>
      <c r="B1409" s="117"/>
      <c r="D1409" s="322"/>
      <c r="E1409" s="114"/>
      <c r="F1409" s="114"/>
    </row>
    <row r="1410" spans="1:6" ht="14.25">
      <c r="A1410" s="111"/>
      <c r="B1410" s="117"/>
      <c r="D1410" s="322"/>
      <c r="E1410" s="114"/>
      <c r="F1410" s="114"/>
    </row>
    <row r="1411" spans="1:6" ht="14.25">
      <c r="A1411" s="111"/>
      <c r="B1411" s="117"/>
      <c r="D1411" s="322"/>
      <c r="E1411" s="114"/>
      <c r="F1411" s="114"/>
    </row>
    <row r="1412" spans="1:6" ht="14.25">
      <c r="A1412" s="111"/>
      <c r="B1412" s="117"/>
      <c r="D1412" s="322"/>
      <c r="E1412" s="114"/>
      <c r="F1412" s="114"/>
    </row>
    <row r="1413" spans="1:6" ht="14.25">
      <c r="A1413" s="111"/>
      <c r="B1413" s="117"/>
      <c r="D1413" s="322"/>
      <c r="E1413" s="114"/>
      <c r="F1413" s="114"/>
    </row>
    <row r="1414" spans="1:6" ht="14.25">
      <c r="A1414" s="111"/>
      <c r="B1414" s="117"/>
      <c r="D1414" s="322"/>
      <c r="E1414" s="114"/>
      <c r="F1414" s="114"/>
    </row>
    <row r="1415" spans="1:6" ht="14.25">
      <c r="A1415" s="111"/>
      <c r="B1415" s="117"/>
      <c r="D1415" s="322"/>
      <c r="E1415" s="114"/>
      <c r="F1415" s="114"/>
    </row>
    <row r="1416" spans="1:6" ht="14.25">
      <c r="A1416" s="111"/>
      <c r="B1416" s="117"/>
      <c r="D1416" s="322"/>
      <c r="E1416" s="114"/>
      <c r="F1416" s="114"/>
    </row>
    <row r="1417" spans="1:6" ht="14.25">
      <c r="A1417" s="111"/>
      <c r="B1417" s="117"/>
      <c r="D1417" s="322"/>
      <c r="E1417" s="114"/>
      <c r="F1417" s="114"/>
    </row>
    <row r="1418" spans="1:6" ht="14.25">
      <c r="A1418" s="111"/>
      <c r="B1418" s="117"/>
      <c r="D1418" s="322"/>
      <c r="E1418" s="114"/>
      <c r="F1418" s="114"/>
    </row>
    <row r="1419" spans="1:6" ht="14.25">
      <c r="A1419" s="111"/>
      <c r="B1419" s="117"/>
      <c r="D1419" s="322"/>
      <c r="E1419" s="114"/>
      <c r="F1419" s="114"/>
    </row>
    <row r="1420" spans="1:6" ht="14.25">
      <c r="A1420" s="111"/>
      <c r="B1420" s="117"/>
      <c r="D1420" s="322"/>
      <c r="E1420" s="114"/>
      <c r="F1420" s="114"/>
    </row>
    <row r="1421" spans="1:6" ht="14.25">
      <c r="A1421" s="111"/>
      <c r="B1421" s="117"/>
      <c r="D1421" s="322"/>
      <c r="E1421" s="114"/>
      <c r="F1421" s="114"/>
    </row>
    <row r="1422" spans="1:6" ht="14.25">
      <c r="A1422" s="111"/>
      <c r="B1422" s="117"/>
      <c r="D1422" s="322"/>
      <c r="E1422" s="114"/>
      <c r="F1422" s="114"/>
    </row>
    <row r="1423" spans="1:6" ht="14.25">
      <c r="A1423" s="111"/>
      <c r="B1423" s="117"/>
      <c r="D1423" s="322"/>
      <c r="E1423" s="114"/>
      <c r="F1423" s="114"/>
    </row>
    <row r="1424" spans="1:6" ht="14.25">
      <c r="A1424" s="111"/>
      <c r="B1424" s="117"/>
      <c r="D1424" s="322"/>
      <c r="E1424" s="114"/>
      <c r="F1424" s="114"/>
    </row>
    <row r="1425" spans="1:6" ht="14.25">
      <c r="A1425" s="111"/>
      <c r="B1425" s="117"/>
      <c r="D1425" s="322"/>
      <c r="E1425" s="114"/>
      <c r="F1425" s="114"/>
    </row>
    <row r="1426" spans="1:6" ht="14.25">
      <c r="A1426" s="111"/>
      <c r="B1426" s="117"/>
      <c r="D1426" s="322"/>
      <c r="E1426" s="114"/>
      <c r="F1426" s="114"/>
    </row>
    <row r="1427" spans="1:6" ht="14.25">
      <c r="A1427" s="111"/>
      <c r="B1427" s="117"/>
      <c r="D1427" s="322"/>
      <c r="E1427" s="114"/>
      <c r="F1427" s="114"/>
    </row>
    <row r="1428" spans="1:6" ht="14.25">
      <c r="A1428" s="111"/>
      <c r="B1428" s="117"/>
      <c r="D1428" s="322"/>
      <c r="E1428" s="114"/>
      <c r="F1428" s="114"/>
    </row>
    <row r="1429" spans="1:6" ht="14.25">
      <c r="A1429" s="111"/>
      <c r="B1429" s="117"/>
      <c r="D1429" s="322"/>
      <c r="E1429" s="114"/>
      <c r="F1429" s="114"/>
    </row>
    <row r="1430" spans="1:6" ht="14.25">
      <c r="A1430" s="111"/>
      <c r="B1430" s="117"/>
      <c r="D1430" s="322"/>
      <c r="E1430" s="114"/>
      <c r="F1430" s="114"/>
    </row>
    <row r="1431" spans="1:6" ht="14.25">
      <c r="A1431" s="111"/>
      <c r="B1431" s="117"/>
      <c r="D1431" s="322"/>
      <c r="E1431" s="114"/>
      <c r="F1431" s="114"/>
    </row>
    <row r="1432" spans="1:6" ht="14.25">
      <c r="A1432" s="111"/>
      <c r="B1432" s="117"/>
      <c r="D1432" s="322"/>
      <c r="E1432" s="114"/>
      <c r="F1432" s="114"/>
    </row>
    <row r="1433" spans="1:6" ht="14.25">
      <c r="A1433" s="111"/>
      <c r="B1433" s="117"/>
      <c r="D1433" s="322"/>
      <c r="E1433" s="114"/>
      <c r="F1433" s="114"/>
    </row>
    <row r="1434" spans="1:6" ht="14.25">
      <c r="A1434" s="111"/>
      <c r="B1434" s="117"/>
      <c r="D1434" s="322"/>
      <c r="E1434" s="114"/>
      <c r="F1434" s="114"/>
    </row>
    <row r="1435" spans="1:6" ht="14.25">
      <c r="A1435" s="111"/>
      <c r="B1435" s="117"/>
      <c r="D1435" s="322"/>
      <c r="E1435" s="114"/>
      <c r="F1435" s="114"/>
    </row>
    <row r="1436" spans="1:6" ht="14.25">
      <c r="A1436" s="111"/>
      <c r="B1436" s="117"/>
      <c r="D1436" s="322"/>
      <c r="E1436" s="114"/>
      <c r="F1436" s="114"/>
    </row>
    <row r="1437" spans="1:6" ht="14.25">
      <c r="A1437" s="111"/>
      <c r="B1437" s="117"/>
      <c r="D1437" s="322"/>
      <c r="E1437" s="114"/>
      <c r="F1437" s="114"/>
    </row>
    <row r="1438" spans="1:6" ht="14.25">
      <c r="A1438" s="111"/>
      <c r="B1438" s="117"/>
      <c r="D1438" s="322"/>
      <c r="E1438" s="114"/>
      <c r="F1438" s="114"/>
    </row>
    <row r="1439" spans="1:6" ht="14.25">
      <c r="A1439" s="111"/>
      <c r="B1439" s="117"/>
      <c r="D1439" s="322"/>
      <c r="E1439" s="114"/>
      <c r="F1439" s="114"/>
    </row>
    <row r="1440" spans="1:6" ht="14.25">
      <c r="A1440" s="111"/>
      <c r="B1440" s="117"/>
      <c r="D1440" s="322"/>
      <c r="E1440" s="114"/>
      <c r="F1440" s="114"/>
    </row>
    <row r="1441" spans="1:6" ht="14.25">
      <c r="A1441" s="111"/>
      <c r="B1441" s="117"/>
      <c r="D1441" s="322"/>
      <c r="E1441" s="114"/>
      <c r="F1441" s="114"/>
    </row>
    <row r="1442" spans="1:6" ht="14.25">
      <c r="A1442" s="111"/>
      <c r="B1442" s="117"/>
      <c r="D1442" s="322"/>
      <c r="E1442" s="114"/>
      <c r="F1442" s="114"/>
    </row>
    <row r="1443" spans="1:6" ht="14.25">
      <c r="A1443" s="111"/>
      <c r="B1443" s="117"/>
      <c r="D1443" s="322"/>
      <c r="E1443" s="114"/>
      <c r="F1443" s="114"/>
    </row>
    <row r="1444" spans="1:6" ht="14.25">
      <c r="A1444" s="111"/>
      <c r="B1444" s="117"/>
      <c r="D1444" s="322"/>
      <c r="E1444" s="114"/>
      <c r="F1444" s="114"/>
    </row>
    <row r="1445" spans="1:6" ht="14.25">
      <c r="A1445" s="111"/>
      <c r="B1445" s="117"/>
      <c r="D1445" s="322"/>
      <c r="E1445" s="114"/>
      <c r="F1445" s="114"/>
    </row>
    <row r="1446" spans="1:6" ht="14.25">
      <c r="A1446" s="111"/>
      <c r="B1446" s="117"/>
      <c r="D1446" s="322"/>
      <c r="E1446" s="114"/>
      <c r="F1446" s="114"/>
    </row>
    <row r="1447" spans="1:6" ht="14.25">
      <c r="A1447" s="111"/>
      <c r="B1447" s="117"/>
      <c r="D1447" s="322"/>
      <c r="E1447" s="114"/>
      <c r="F1447" s="114"/>
    </row>
    <row r="1448" spans="1:6" ht="14.25">
      <c r="A1448" s="111"/>
      <c r="B1448" s="117"/>
      <c r="D1448" s="322"/>
      <c r="E1448" s="114"/>
      <c r="F1448" s="114"/>
    </row>
    <row r="1449" spans="1:6" ht="14.25">
      <c r="A1449" s="111"/>
      <c r="B1449" s="117"/>
      <c r="D1449" s="322"/>
      <c r="E1449" s="114"/>
      <c r="F1449" s="114"/>
    </row>
    <row r="1450" spans="1:6" ht="14.25">
      <c r="A1450" s="111"/>
      <c r="B1450" s="117"/>
      <c r="D1450" s="322"/>
      <c r="E1450" s="114"/>
      <c r="F1450" s="114"/>
    </row>
    <row r="1451" spans="1:6" ht="14.25">
      <c r="A1451" s="111"/>
      <c r="B1451" s="117"/>
      <c r="D1451" s="322"/>
      <c r="E1451" s="114"/>
      <c r="F1451" s="114"/>
    </row>
    <row r="1452" spans="1:6" ht="14.25">
      <c r="A1452" s="111"/>
      <c r="B1452" s="117"/>
      <c r="D1452" s="322"/>
      <c r="E1452" s="114"/>
      <c r="F1452" s="114"/>
    </row>
    <row r="1453" spans="1:6" ht="14.25">
      <c r="A1453" s="111"/>
      <c r="B1453" s="117"/>
      <c r="D1453" s="322"/>
      <c r="E1453" s="114"/>
      <c r="F1453" s="114"/>
    </row>
    <row r="1454" spans="1:6" ht="14.25">
      <c r="A1454" s="111"/>
      <c r="B1454" s="117"/>
      <c r="D1454" s="322"/>
      <c r="E1454" s="114"/>
      <c r="F1454" s="114"/>
    </row>
    <row r="1455" spans="1:6" ht="14.25">
      <c r="A1455" s="111"/>
      <c r="B1455" s="117"/>
      <c r="D1455" s="322"/>
      <c r="E1455" s="114"/>
      <c r="F1455" s="114"/>
    </row>
    <row r="1456" spans="1:6" ht="14.25">
      <c r="A1456" s="111"/>
      <c r="B1456" s="117"/>
      <c r="D1456" s="322"/>
      <c r="E1456" s="114"/>
      <c r="F1456" s="114"/>
    </row>
    <row r="1457" spans="1:6" ht="14.25">
      <c r="A1457" s="111"/>
      <c r="B1457" s="117"/>
      <c r="D1457" s="322"/>
      <c r="E1457" s="114"/>
      <c r="F1457" s="114"/>
    </row>
    <row r="1458" spans="1:6" ht="14.25">
      <c r="A1458" s="111"/>
      <c r="B1458" s="117"/>
      <c r="D1458" s="322"/>
      <c r="E1458" s="114"/>
      <c r="F1458" s="114"/>
    </row>
    <row r="1459" spans="1:6" ht="14.25">
      <c r="A1459" s="111"/>
      <c r="B1459" s="117"/>
      <c r="D1459" s="322"/>
      <c r="E1459" s="114"/>
      <c r="F1459" s="114"/>
    </row>
    <row r="1460" spans="1:6" ht="14.25">
      <c r="A1460" s="111"/>
      <c r="B1460" s="117"/>
      <c r="D1460" s="322"/>
      <c r="E1460" s="114"/>
      <c r="F1460" s="114"/>
    </row>
    <row r="1461" spans="1:6" ht="14.25">
      <c r="A1461" s="111"/>
      <c r="B1461" s="117"/>
      <c r="D1461" s="322"/>
      <c r="E1461" s="114"/>
      <c r="F1461" s="114"/>
    </row>
    <row r="1462" spans="1:6" ht="14.25">
      <c r="A1462" s="111"/>
      <c r="B1462" s="117"/>
      <c r="D1462" s="322"/>
      <c r="E1462" s="114"/>
      <c r="F1462" s="114"/>
    </row>
    <row r="1463" spans="1:6" ht="14.25">
      <c r="A1463" s="111"/>
      <c r="B1463" s="117"/>
      <c r="D1463" s="322"/>
      <c r="E1463" s="114"/>
      <c r="F1463" s="114"/>
    </row>
    <row r="1464" spans="1:6" ht="14.25">
      <c r="A1464" s="111"/>
      <c r="B1464" s="117"/>
      <c r="D1464" s="322"/>
      <c r="E1464" s="114"/>
      <c r="F1464" s="114"/>
    </row>
    <row r="1465" spans="1:6" ht="14.25">
      <c r="A1465" s="111"/>
      <c r="B1465" s="117"/>
      <c r="D1465" s="322"/>
      <c r="E1465" s="114"/>
      <c r="F1465" s="114"/>
    </row>
    <row r="1466" spans="1:6" ht="14.25">
      <c r="A1466" s="111"/>
      <c r="B1466" s="117"/>
      <c r="D1466" s="322"/>
      <c r="E1466" s="114"/>
      <c r="F1466" s="114"/>
    </row>
    <row r="1467" spans="1:6" ht="14.25">
      <c r="A1467" s="111"/>
      <c r="B1467" s="117"/>
      <c r="D1467" s="322"/>
      <c r="E1467" s="114"/>
      <c r="F1467" s="114"/>
    </row>
    <row r="1468" spans="1:6" ht="14.25">
      <c r="A1468" s="111"/>
      <c r="B1468" s="117"/>
      <c r="D1468" s="322"/>
      <c r="E1468" s="114"/>
      <c r="F1468" s="114"/>
    </row>
    <row r="1469" spans="1:6" ht="14.25">
      <c r="A1469" s="111"/>
      <c r="B1469" s="117"/>
      <c r="D1469" s="322"/>
      <c r="E1469" s="114"/>
      <c r="F1469" s="114"/>
    </row>
    <row r="1470" spans="1:6" ht="14.25">
      <c r="A1470" s="111"/>
      <c r="B1470" s="117"/>
      <c r="D1470" s="322"/>
      <c r="E1470" s="114"/>
      <c r="F1470" s="114"/>
    </row>
    <row r="1471" spans="1:6" ht="14.25">
      <c r="A1471" s="111"/>
      <c r="B1471" s="117"/>
      <c r="D1471" s="322"/>
      <c r="E1471" s="114"/>
      <c r="F1471" s="114"/>
    </row>
    <row r="1472" spans="1:6" ht="14.25">
      <c r="A1472" s="111"/>
      <c r="B1472" s="117"/>
      <c r="D1472" s="322"/>
      <c r="E1472" s="114"/>
      <c r="F1472" s="114"/>
    </row>
    <row r="1473" spans="1:6" ht="14.25">
      <c r="A1473" s="111"/>
      <c r="B1473" s="117"/>
      <c r="D1473" s="322"/>
      <c r="E1473" s="114"/>
      <c r="F1473" s="114"/>
    </row>
    <row r="1474" spans="1:6" ht="14.25">
      <c r="A1474" s="111"/>
      <c r="B1474" s="117"/>
      <c r="D1474" s="322"/>
      <c r="E1474" s="114"/>
      <c r="F1474" s="114"/>
    </row>
    <row r="1475" spans="1:6" ht="14.25">
      <c r="A1475" s="111"/>
      <c r="B1475" s="117"/>
      <c r="D1475" s="322"/>
      <c r="E1475" s="114"/>
      <c r="F1475" s="114"/>
    </row>
    <row r="1476" spans="1:6" ht="14.25">
      <c r="A1476" s="111"/>
      <c r="B1476" s="117"/>
      <c r="D1476" s="322"/>
      <c r="E1476" s="114"/>
      <c r="F1476" s="114"/>
    </row>
    <row r="1477" spans="1:6" ht="14.25">
      <c r="A1477" s="111"/>
      <c r="B1477" s="117"/>
      <c r="D1477" s="322"/>
      <c r="E1477" s="114"/>
      <c r="F1477" s="114"/>
    </row>
    <row r="1478" spans="1:6" ht="14.25">
      <c r="A1478" s="111"/>
      <c r="B1478" s="117"/>
      <c r="D1478" s="322"/>
      <c r="E1478" s="114"/>
      <c r="F1478" s="114"/>
    </row>
    <row r="1479" spans="1:6" ht="14.25">
      <c r="A1479" s="111"/>
      <c r="B1479" s="117"/>
      <c r="D1479" s="322"/>
      <c r="E1479" s="114"/>
      <c r="F1479" s="114"/>
    </row>
    <row r="1480" spans="1:6" ht="14.25">
      <c r="A1480" s="111"/>
      <c r="B1480" s="117"/>
      <c r="D1480" s="322"/>
      <c r="E1480" s="114"/>
      <c r="F1480" s="114"/>
    </row>
    <row r="1481" spans="1:6" ht="14.25">
      <c r="A1481" s="111"/>
      <c r="B1481" s="117"/>
      <c r="D1481" s="322"/>
      <c r="E1481" s="114"/>
      <c r="F1481" s="114"/>
    </row>
    <row r="1482" spans="1:6" ht="14.25">
      <c r="A1482" s="111"/>
      <c r="B1482" s="117"/>
      <c r="D1482" s="322"/>
      <c r="E1482" s="114"/>
      <c r="F1482" s="114"/>
    </row>
    <row r="1483" spans="1:6" ht="14.25">
      <c r="A1483" s="111"/>
      <c r="B1483" s="117"/>
      <c r="D1483" s="322"/>
      <c r="E1483" s="114"/>
      <c r="F1483" s="114"/>
    </row>
    <row r="1484" spans="1:6" ht="14.25">
      <c r="A1484" s="111"/>
      <c r="B1484" s="117"/>
      <c r="D1484" s="322"/>
      <c r="E1484" s="114"/>
      <c r="F1484" s="114"/>
    </row>
    <row r="1485" spans="1:6" ht="14.25">
      <c r="A1485" s="111"/>
      <c r="B1485" s="117"/>
      <c r="D1485" s="322"/>
      <c r="E1485" s="114"/>
      <c r="F1485" s="114"/>
    </row>
    <row r="1486" spans="1:6" ht="14.25">
      <c r="A1486" s="111"/>
      <c r="B1486" s="117"/>
      <c r="D1486" s="322"/>
      <c r="E1486" s="114"/>
      <c r="F1486" s="114"/>
    </row>
    <row r="1487" spans="1:6" ht="14.25">
      <c r="A1487" s="111"/>
      <c r="B1487" s="117"/>
      <c r="D1487" s="322"/>
      <c r="E1487" s="114"/>
      <c r="F1487" s="114"/>
    </row>
    <row r="1488" spans="1:6" ht="14.25">
      <c r="A1488" s="111"/>
      <c r="B1488" s="117"/>
      <c r="D1488" s="322"/>
      <c r="E1488" s="114"/>
      <c r="F1488" s="114"/>
    </row>
    <row r="1489" spans="1:6" ht="14.25">
      <c r="A1489" s="111"/>
      <c r="B1489" s="117"/>
      <c r="D1489" s="322"/>
      <c r="E1489" s="114"/>
      <c r="F1489" s="114"/>
    </row>
    <row r="1490" spans="1:6" ht="14.25">
      <c r="A1490" s="111"/>
      <c r="B1490" s="117"/>
      <c r="D1490" s="322"/>
      <c r="E1490" s="114"/>
      <c r="F1490" s="114"/>
    </row>
    <row r="1491" spans="1:6" ht="14.25">
      <c r="A1491" s="111"/>
      <c r="B1491" s="117"/>
      <c r="D1491" s="322"/>
      <c r="E1491" s="114"/>
      <c r="F1491" s="114"/>
    </row>
    <row r="1492" spans="1:6" ht="14.25">
      <c r="A1492" s="111"/>
      <c r="B1492" s="117"/>
      <c r="D1492" s="322"/>
      <c r="E1492" s="114"/>
      <c r="F1492" s="114"/>
    </row>
    <row r="1493" spans="1:6" ht="14.25">
      <c r="A1493" s="111"/>
      <c r="B1493" s="117"/>
      <c r="D1493" s="322"/>
      <c r="E1493" s="114"/>
      <c r="F1493" s="114"/>
    </row>
    <row r="1494" spans="1:6" ht="14.25">
      <c r="A1494" s="111"/>
      <c r="B1494" s="117"/>
      <c r="D1494" s="322"/>
      <c r="E1494" s="114"/>
      <c r="F1494" s="114"/>
    </row>
    <row r="1495" spans="1:6" ht="14.25">
      <c r="A1495" s="111"/>
      <c r="B1495" s="117"/>
      <c r="D1495" s="322"/>
      <c r="E1495" s="114"/>
      <c r="F1495" s="114"/>
    </row>
    <row r="1496" spans="1:6" ht="14.25">
      <c r="A1496" s="111"/>
      <c r="B1496" s="117"/>
      <c r="D1496" s="322"/>
      <c r="E1496" s="114"/>
      <c r="F1496" s="114"/>
    </row>
    <row r="1497" spans="1:6" ht="14.25">
      <c r="A1497" s="111"/>
      <c r="B1497" s="117"/>
      <c r="D1497" s="322"/>
      <c r="E1497" s="114"/>
      <c r="F1497" s="114"/>
    </row>
    <row r="1498" spans="1:6" ht="14.25">
      <c r="A1498" s="111"/>
      <c r="B1498" s="117"/>
      <c r="D1498" s="322"/>
      <c r="E1498" s="114"/>
      <c r="F1498" s="114"/>
    </row>
    <row r="1499" spans="1:6" ht="14.25">
      <c r="A1499" s="111"/>
      <c r="B1499" s="117"/>
      <c r="D1499" s="322"/>
      <c r="E1499" s="114"/>
      <c r="F1499" s="114"/>
    </row>
    <row r="1500" spans="1:6" ht="14.25">
      <c r="A1500" s="111"/>
      <c r="B1500" s="117"/>
      <c r="D1500" s="322"/>
      <c r="E1500" s="114"/>
      <c r="F1500" s="114"/>
    </row>
    <row r="1501" spans="1:6" ht="14.25">
      <c r="A1501" s="111"/>
      <c r="B1501" s="117"/>
      <c r="D1501" s="322"/>
      <c r="E1501" s="114"/>
      <c r="F1501" s="114"/>
    </row>
    <row r="1502" spans="1:6" ht="14.25">
      <c r="A1502" s="111"/>
      <c r="B1502" s="117"/>
      <c r="D1502" s="322"/>
      <c r="E1502" s="114"/>
      <c r="F1502" s="114"/>
    </row>
    <row r="1503" spans="1:6" ht="14.25">
      <c r="A1503" s="111"/>
      <c r="B1503" s="117"/>
      <c r="D1503" s="322"/>
      <c r="E1503" s="114"/>
      <c r="F1503" s="114"/>
    </row>
    <row r="1504" spans="1:6" ht="14.25">
      <c r="A1504" s="111"/>
      <c r="B1504" s="117"/>
      <c r="D1504" s="322"/>
      <c r="E1504" s="114"/>
      <c r="F1504" s="114"/>
    </row>
    <row r="1505" spans="1:6" ht="14.25">
      <c r="A1505" s="111"/>
      <c r="B1505" s="117"/>
      <c r="D1505" s="322"/>
      <c r="E1505" s="114"/>
      <c r="F1505" s="114"/>
    </row>
    <row r="1506" spans="1:6" ht="14.25">
      <c r="A1506" s="111"/>
      <c r="B1506" s="117"/>
      <c r="D1506" s="322"/>
      <c r="E1506" s="114"/>
      <c r="F1506" s="114"/>
    </row>
    <row r="1507" spans="1:6" ht="14.25">
      <c r="A1507" s="111"/>
      <c r="B1507" s="117"/>
      <c r="D1507" s="322"/>
      <c r="E1507" s="114"/>
      <c r="F1507" s="114"/>
    </row>
    <row r="1508" spans="1:6" ht="14.25">
      <c r="A1508" s="111"/>
      <c r="B1508" s="117"/>
      <c r="D1508" s="322"/>
      <c r="E1508" s="114"/>
      <c r="F1508" s="114"/>
    </row>
    <row r="1509" spans="1:6" ht="14.25">
      <c r="A1509" s="111"/>
      <c r="B1509" s="117"/>
      <c r="D1509" s="322"/>
      <c r="E1509" s="114"/>
      <c r="F1509" s="114"/>
    </row>
    <row r="1510" spans="1:6" ht="14.25">
      <c r="A1510" s="111"/>
      <c r="B1510" s="117"/>
      <c r="D1510" s="322"/>
      <c r="E1510" s="114"/>
      <c r="F1510" s="114"/>
    </row>
    <row r="1511" spans="1:6" ht="14.25">
      <c r="A1511" s="111"/>
      <c r="B1511" s="117"/>
      <c r="D1511" s="322"/>
      <c r="E1511" s="114"/>
      <c r="F1511" s="114"/>
    </row>
    <row r="1512" spans="1:6" ht="14.25">
      <c r="A1512" s="111"/>
      <c r="B1512" s="117"/>
      <c r="D1512" s="322"/>
      <c r="E1512" s="114"/>
      <c r="F1512" s="114"/>
    </row>
    <row r="1513" spans="1:6" ht="14.25">
      <c r="A1513" s="111"/>
      <c r="B1513" s="117"/>
      <c r="D1513" s="322"/>
      <c r="E1513" s="114"/>
      <c r="F1513" s="114"/>
    </row>
    <row r="1514" spans="1:6" ht="14.25">
      <c r="A1514" s="111"/>
      <c r="B1514" s="117"/>
      <c r="D1514" s="322"/>
      <c r="E1514" s="114"/>
      <c r="F1514" s="114"/>
    </row>
    <row r="1515" spans="1:6" ht="14.25">
      <c r="A1515" s="111"/>
      <c r="B1515" s="117"/>
      <c r="D1515" s="322"/>
      <c r="E1515" s="114"/>
      <c r="F1515" s="114"/>
    </row>
    <row r="1516" spans="1:6" ht="14.25">
      <c r="A1516" s="111"/>
      <c r="B1516" s="117"/>
      <c r="D1516" s="322"/>
      <c r="E1516" s="114"/>
      <c r="F1516" s="114"/>
    </row>
    <row r="1517" spans="1:6" ht="14.25">
      <c r="A1517" s="111"/>
      <c r="B1517" s="117"/>
      <c r="D1517" s="322"/>
      <c r="E1517" s="114"/>
      <c r="F1517" s="114"/>
    </row>
    <row r="1518" spans="1:6" ht="14.25">
      <c r="A1518" s="111"/>
      <c r="B1518" s="117"/>
      <c r="D1518" s="322"/>
      <c r="E1518" s="114"/>
      <c r="F1518" s="114"/>
    </row>
    <row r="1519" spans="1:6" ht="14.25">
      <c r="A1519" s="111"/>
      <c r="B1519" s="117"/>
      <c r="D1519" s="322"/>
      <c r="E1519" s="114"/>
      <c r="F1519" s="114"/>
    </row>
    <row r="1520" spans="1:6" ht="14.25">
      <c r="A1520" s="111"/>
      <c r="B1520" s="117"/>
      <c r="D1520" s="322"/>
      <c r="E1520" s="114"/>
      <c r="F1520" s="114"/>
    </row>
    <row r="1521" spans="1:6" ht="14.25">
      <c r="A1521" s="111"/>
      <c r="B1521" s="117"/>
      <c r="D1521" s="322"/>
      <c r="E1521" s="114"/>
      <c r="F1521" s="114"/>
    </row>
    <row r="1522" spans="1:6" ht="14.25">
      <c r="A1522" s="111"/>
      <c r="B1522" s="117"/>
      <c r="D1522" s="322"/>
      <c r="E1522" s="114"/>
      <c r="F1522" s="114"/>
    </row>
    <row r="1523" spans="1:6" ht="14.25">
      <c r="A1523" s="111"/>
      <c r="B1523" s="117"/>
      <c r="D1523" s="322"/>
      <c r="E1523" s="114"/>
      <c r="F1523" s="114"/>
    </row>
    <row r="1524" spans="1:6" ht="14.25">
      <c r="A1524" s="111"/>
      <c r="B1524" s="117"/>
      <c r="D1524" s="322"/>
      <c r="E1524" s="114"/>
      <c r="F1524" s="114"/>
    </row>
    <row r="1525" spans="1:6" ht="14.25">
      <c r="A1525" s="111"/>
      <c r="B1525" s="117"/>
      <c r="D1525" s="322"/>
      <c r="E1525" s="114"/>
      <c r="F1525" s="114"/>
    </row>
    <row r="1526" spans="1:6" ht="14.25">
      <c r="A1526" s="111"/>
      <c r="B1526" s="117"/>
      <c r="D1526" s="322"/>
      <c r="E1526" s="114"/>
      <c r="F1526" s="114"/>
    </row>
    <row r="1527" spans="1:6" ht="14.25">
      <c r="A1527" s="111"/>
      <c r="B1527" s="117"/>
      <c r="D1527" s="322"/>
      <c r="E1527" s="114"/>
      <c r="F1527" s="114"/>
    </row>
    <row r="1528" spans="1:6" ht="14.25">
      <c r="A1528" s="111"/>
      <c r="B1528" s="117"/>
      <c r="D1528" s="322"/>
      <c r="E1528" s="114"/>
      <c r="F1528" s="114"/>
    </row>
    <row r="1529" spans="1:6" ht="14.25">
      <c r="A1529" s="111"/>
      <c r="B1529" s="117"/>
      <c r="D1529" s="322"/>
      <c r="E1529" s="114"/>
      <c r="F1529" s="114"/>
    </row>
    <row r="1530" spans="1:6" ht="14.25">
      <c r="A1530" s="111"/>
      <c r="B1530" s="117"/>
      <c r="D1530" s="322"/>
      <c r="E1530" s="114"/>
      <c r="F1530" s="114"/>
    </row>
    <row r="1531" spans="1:6" ht="14.25">
      <c r="A1531" s="111"/>
      <c r="B1531" s="117"/>
      <c r="D1531" s="322"/>
      <c r="E1531" s="114"/>
      <c r="F1531" s="114"/>
    </row>
    <row r="1532" spans="1:6" ht="14.25">
      <c r="A1532" s="111"/>
      <c r="B1532" s="117"/>
      <c r="D1532" s="322"/>
      <c r="E1532" s="114"/>
      <c r="F1532" s="114"/>
    </row>
    <row r="1533" spans="1:6" ht="14.25">
      <c r="A1533" s="111"/>
      <c r="B1533" s="117"/>
      <c r="D1533" s="322"/>
      <c r="E1533" s="114"/>
      <c r="F1533" s="114"/>
    </row>
    <row r="1534" spans="1:6" ht="14.25">
      <c r="A1534" s="111"/>
      <c r="B1534" s="117"/>
      <c r="D1534" s="322"/>
      <c r="E1534" s="114"/>
      <c r="F1534" s="114"/>
    </row>
    <row r="1535" spans="1:6" ht="14.25">
      <c r="A1535" s="111"/>
      <c r="B1535" s="117"/>
      <c r="D1535" s="322"/>
      <c r="E1535" s="114"/>
      <c r="F1535" s="114"/>
    </row>
    <row r="1536" spans="1:6" ht="14.25">
      <c r="A1536" s="111"/>
      <c r="B1536" s="117"/>
      <c r="D1536" s="322"/>
      <c r="E1536" s="114"/>
      <c r="F1536" s="114"/>
    </row>
    <row r="1537" spans="1:6" ht="14.25">
      <c r="A1537" s="111"/>
      <c r="B1537" s="117"/>
      <c r="D1537" s="322"/>
      <c r="E1537" s="114"/>
      <c r="F1537" s="114"/>
    </row>
    <row r="1538" spans="1:6" ht="14.25">
      <c r="A1538" s="111"/>
      <c r="B1538" s="117"/>
      <c r="D1538" s="322"/>
      <c r="E1538" s="114"/>
      <c r="F1538" s="114"/>
    </row>
    <row r="1539" spans="1:6" ht="14.25">
      <c r="A1539" s="111"/>
      <c r="B1539" s="117"/>
      <c r="D1539" s="322"/>
      <c r="E1539" s="114"/>
      <c r="F1539" s="114"/>
    </row>
    <row r="1540" spans="1:6" ht="14.25">
      <c r="A1540" s="111"/>
      <c r="B1540" s="117"/>
      <c r="D1540" s="322"/>
      <c r="E1540" s="114"/>
      <c r="F1540" s="114"/>
    </row>
    <row r="1541" spans="1:6" ht="14.25">
      <c r="A1541" s="111"/>
      <c r="B1541" s="117"/>
      <c r="D1541" s="322"/>
      <c r="E1541" s="114"/>
      <c r="F1541" s="114"/>
    </row>
    <row r="1542" spans="1:6" ht="14.25">
      <c r="A1542" s="111"/>
      <c r="B1542" s="117"/>
      <c r="D1542" s="322"/>
      <c r="E1542" s="114"/>
      <c r="F1542" s="114"/>
    </row>
    <row r="1543" spans="1:6" ht="14.25">
      <c r="A1543" s="111"/>
      <c r="B1543" s="117"/>
      <c r="D1543" s="322"/>
      <c r="E1543" s="114"/>
      <c r="F1543" s="114"/>
    </row>
    <row r="1544" spans="1:6" ht="14.25">
      <c r="A1544" s="111"/>
      <c r="B1544" s="117"/>
      <c r="D1544" s="322"/>
      <c r="E1544" s="114"/>
      <c r="F1544" s="114"/>
    </row>
    <row r="1545" spans="1:6" ht="14.25">
      <c r="A1545" s="111"/>
      <c r="B1545" s="117"/>
      <c r="D1545" s="322"/>
      <c r="E1545" s="114"/>
      <c r="F1545" s="114"/>
    </row>
    <row r="1546" spans="1:6" ht="14.25">
      <c r="A1546" s="111"/>
      <c r="B1546" s="117"/>
      <c r="D1546" s="322"/>
      <c r="E1546" s="114"/>
      <c r="F1546" s="114"/>
    </row>
    <row r="1547" spans="1:6" ht="14.25">
      <c r="A1547" s="111"/>
      <c r="B1547" s="117"/>
      <c r="D1547" s="322"/>
      <c r="E1547" s="114"/>
      <c r="F1547" s="114"/>
    </row>
    <row r="1548" spans="1:6" ht="14.25">
      <c r="A1548" s="111"/>
      <c r="B1548" s="117"/>
      <c r="D1548" s="322"/>
      <c r="E1548" s="114"/>
      <c r="F1548" s="114"/>
    </row>
    <row r="1549" spans="1:6" ht="14.25">
      <c r="A1549" s="111"/>
      <c r="B1549" s="117"/>
      <c r="D1549" s="322"/>
      <c r="E1549" s="114"/>
      <c r="F1549" s="114"/>
    </row>
    <row r="1550" spans="1:6" ht="14.25">
      <c r="A1550" s="111"/>
      <c r="B1550" s="117"/>
      <c r="D1550" s="322"/>
      <c r="E1550" s="114"/>
      <c r="F1550" s="114"/>
    </row>
    <row r="1551" spans="1:6" ht="14.25">
      <c r="A1551" s="111"/>
      <c r="B1551" s="117"/>
      <c r="D1551" s="322"/>
      <c r="E1551" s="114"/>
      <c r="F1551" s="114"/>
    </row>
    <row r="1552" spans="1:6" ht="14.25">
      <c r="A1552" s="111"/>
      <c r="B1552" s="117"/>
      <c r="D1552" s="322"/>
      <c r="E1552" s="114"/>
      <c r="F1552" s="114"/>
    </row>
    <row r="1553" spans="1:6" ht="14.25">
      <c r="A1553" s="111"/>
      <c r="B1553" s="117"/>
      <c r="D1553" s="322"/>
      <c r="E1553" s="114"/>
      <c r="F1553" s="114"/>
    </row>
    <row r="1554" spans="1:6" ht="14.25">
      <c r="A1554" s="111"/>
      <c r="B1554" s="117"/>
      <c r="D1554" s="322"/>
      <c r="E1554" s="114"/>
      <c r="F1554" s="114"/>
    </row>
    <row r="1555" spans="1:6" ht="14.25">
      <c r="A1555" s="111"/>
      <c r="B1555" s="117"/>
      <c r="D1555" s="322"/>
      <c r="E1555" s="114"/>
      <c r="F1555" s="114"/>
    </row>
    <row r="1556" spans="1:6" ht="14.25">
      <c r="A1556" s="111"/>
      <c r="B1556" s="117"/>
      <c r="D1556" s="322"/>
      <c r="E1556" s="114"/>
      <c r="F1556" s="114"/>
    </row>
    <row r="1557" spans="1:6" ht="14.25">
      <c r="A1557" s="111"/>
      <c r="B1557" s="117"/>
      <c r="D1557" s="322"/>
      <c r="E1557" s="114"/>
      <c r="F1557" s="114"/>
    </row>
    <row r="1558" spans="1:6" ht="14.25">
      <c r="A1558" s="111"/>
      <c r="B1558" s="117"/>
      <c r="D1558" s="322"/>
      <c r="E1558" s="114"/>
      <c r="F1558" s="114"/>
    </row>
    <row r="1559" spans="1:6" ht="14.25">
      <c r="A1559" s="111"/>
      <c r="B1559" s="117"/>
      <c r="D1559" s="322"/>
      <c r="E1559" s="114"/>
      <c r="F1559" s="114"/>
    </row>
    <row r="1560" spans="1:6" ht="14.25">
      <c r="A1560" s="111"/>
      <c r="B1560" s="117"/>
      <c r="D1560" s="322"/>
      <c r="E1560" s="114"/>
      <c r="F1560" s="114"/>
    </row>
    <row r="1561" spans="1:6" ht="14.25">
      <c r="A1561" s="111"/>
      <c r="B1561" s="117"/>
      <c r="D1561" s="322"/>
      <c r="E1561" s="114"/>
      <c r="F1561" s="114"/>
    </row>
    <row r="1562" spans="1:6" ht="14.25">
      <c r="A1562" s="111"/>
      <c r="B1562" s="117"/>
      <c r="D1562" s="322"/>
      <c r="E1562" s="114"/>
      <c r="F1562" s="114"/>
    </row>
    <row r="1563" spans="1:6" ht="14.25">
      <c r="A1563" s="111"/>
      <c r="B1563" s="117"/>
      <c r="D1563" s="322"/>
      <c r="E1563" s="114"/>
      <c r="F1563" s="114"/>
    </row>
    <row r="1564" spans="1:6" ht="14.25">
      <c r="A1564" s="111"/>
      <c r="B1564" s="117"/>
      <c r="D1564" s="322"/>
      <c r="E1564" s="114"/>
      <c r="F1564" s="114"/>
    </row>
    <row r="1565" spans="1:6" ht="14.25">
      <c r="A1565" s="111"/>
      <c r="B1565" s="117"/>
      <c r="D1565" s="322"/>
      <c r="E1565" s="114"/>
      <c r="F1565" s="114"/>
    </row>
    <row r="1566" spans="1:6" ht="14.25">
      <c r="A1566" s="111"/>
      <c r="B1566" s="117"/>
      <c r="D1566" s="322"/>
      <c r="E1566" s="114"/>
      <c r="F1566" s="114"/>
    </row>
    <row r="1567" spans="1:6" ht="14.25">
      <c r="A1567" s="111"/>
      <c r="B1567" s="117"/>
      <c r="D1567" s="322"/>
      <c r="E1567" s="114"/>
      <c r="F1567" s="114"/>
    </row>
    <row r="1568" spans="1:6" ht="14.25">
      <c r="A1568" s="111"/>
      <c r="B1568" s="117"/>
      <c r="D1568" s="322"/>
      <c r="E1568" s="114"/>
      <c r="F1568" s="114"/>
    </row>
    <row r="1569" spans="1:6" ht="14.25">
      <c r="A1569" s="111"/>
      <c r="B1569" s="117"/>
      <c r="D1569" s="322"/>
      <c r="E1569" s="114"/>
      <c r="F1569" s="114"/>
    </row>
    <row r="1570" spans="1:6" ht="14.25">
      <c r="A1570" s="111"/>
      <c r="B1570" s="117"/>
      <c r="D1570" s="322"/>
      <c r="E1570" s="114"/>
      <c r="F1570" s="114"/>
    </row>
    <row r="1571" spans="1:6" ht="14.25">
      <c r="A1571" s="111"/>
      <c r="B1571" s="117"/>
      <c r="D1571" s="322"/>
      <c r="E1571" s="114"/>
      <c r="F1571" s="114"/>
    </row>
    <row r="1572" spans="1:6" ht="14.25">
      <c r="A1572" s="111"/>
      <c r="B1572" s="117"/>
      <c r="D1572" s="322"/>
      <c r="E1572" s="114"/>
      <c r="F1572" s="114"/>
    </row>
    <row r="1573" spans="1:6" ht="14.25">
      <c r="A1573" s="111"/>
      <c r="B1573" s="117"/>
      <c r="D1573" s="322"/>
      <c r="E1573" s="114"/>
      <c r="F1573" s="114"/>
    </row>
    <row r="1574" spans="1:6" ht="14.25">
      <c r="A1574" s="111"/>
      <c r="B1574" s="117"/>
      <c r="D1574" s="322"/>
      <c r="E1574" s="114"/>
      <c r="F1574" s="114"/>
    </row>
    <row r="1575" spans="1:6" ht="14.25">
      <c r="A1575" s="111"/>
      <c r="B1575" s="117"/>
      <c r="D1575" s="322"/>
      <c r="E1575" s="114"/>
      <c r="F1575" s="114"/>
    </row>
    <row r="1576" spans="1:6" ht="14.25">
      <c r="A1576" s="111"/>
      <c r="B1576" s="117"/>
      <c r="D1576" s="322"/>
      <c r="E1576" s="114"/>
      <c r="F1576" s="114"/>
    </row>
    <row r="1577" spans="1:6" ht="14.25">
      <c r="A1577" s="111"/>
      <c r="B1577" s="117"/>
      <c r="D1577" s="322"/>
      <c r="E1577" s="114"/>
      <c r="F1577" s="114"/>
    </row>
    <row r="1578" spans="1:6" ht="14.25">
      <c r="A1578" s="111"/>
      <c r="B1578" s="117"/>
      <c r="D1578" s="322"/>
      <c r="E1578" s="114"/>
      <c r="F1578" s="114"/>
    </row>
    <row r="1579" spans="1:6" ht="14.25">
      <c r="A1579" s="111"/>
      <c r="B1579" s="117"/>
      <c r="D1579" s="322"/>
      <c r="E1579" s="114"/>
      <c r="F1579" s="114"/>
    </row>
    <row r="1580" spans="1:6" ht="14.25">
      <c r="A1580" s="111"/>
      <c r="B1580" s="117"/>
      <c r="D1580" s="322"/>
      <c r="E1580" s="114"/>
      <c r="F1580" s="114"/>
    </row>
    <row r="1581" spans="1:6" ht="14.25">
      <c r="A1581" s="111"/>
      <c r="B1581" s="117"/>
      <c r="D1581" s="322"/>
      <c r="E1581" s="114"/>
      <c r="F1581" s="114"/>
    </row>
    <row r="1582" spans="1:6" ht="14.25">
      <c r="A1582" s="111"/>
      <c r="B1582" s="117"/>
      <c r="D1582" s="322"/>
      <c r="E1582" s="114"/>
      <c r="F1582" s="114"/>
    </row>
    <row r="1583" spans="1:6" ht="14.25">
      <c r="A1583" s="111"/>
      <c r="B1583" s="117"/>
      <c r="D1583" s="322"/>
      <c r="E1583" s="114"/>
      <c r="F1583" s="114"/>
    </row>
    <row r="1584" spans="1:6" ht="14.25">
      <c r="A1584" s="111"/>
      <c r="B1584" s="117"/>
      <c r="D1584" s="322"/>
      <c r="E1584" s="114"/>
      <c r="F1584" s="114"/>
    </row>
    <row r="1585" spans="1:6" ht="14.25">
      <c r="A1585" s="111"/>
      <c r="B1585" s="117"/>
      <c r="D1585" s="322"/>
      <c r="E1585" s="114"/>
      <c r="F1585" s="114"/>
    </row>
    <row r="1586" spans="1:6" ht="14.25">
      <c r="A1586" s="111"/>
      <c r="B1586" s="117"/>
      <c r="D1586" s="322"/>
      <c r="E1586" s="114"/>
      <c r="F1586" s="114"/>
    </row>
    <row r="1587" spans="1:6" ht="14.25">
      <c r="A1587" s="111"/>
      <c r="B1587" s="117"/>
      <c r="D1587" s="322"/>
      <c r="E1587" s="114"/>
      <c r="F1587" s="114"/>
    </row>
    <row r="1588" spans="1:6" ht="14.25">
      <c r="A1588" s="111"/>
      <c r="B1588" s="117"/>
      <c r="D1588" s="322"/>
      <c r="E1588" s="114"/>
      <c r="F1588" s="114"/>
    </row>
    <row r="1589" spans="1:6" ht="14.25">
      <c r="A1589" s="111"/>
      <c r="B1589" s="117"/>
      <c r="D1589" s="322"/>
      <c r="E1589" s="114"/>
      <c r="F1589" s="114"/>
    </row>
    <row r="1590" spans="1:6" ht="14.25">
      <c r="A1590" s="111"/>
      <c r="B1590" s="117"/>
      <c r="D1590" s="322"/>
      <c r="E1590" s="114"/>
      <c r="F1590" s="114"/>
    </row>
    <row r="1591" spans="1:6" ht="14.25">
      <c r="A1591" s="111"/>
      <c r="B1591" s="117"/>
      <c r="D1591" s="322"/>
      <c r="E1591" s="114"/>
      <c r="F1591" s="114"/>
    </row>
    <row r="1592" spans="1:6" ht="14.25">
      <c r="A1592" s="111"/>
      <c r="B1592" s="117"/>
      <c r="D1592" s="322"/>
      <c r="E1592" s="114"/>
      <c r="F1592" s="114"/>
    </row>
    <row r="1593" spans="1:6" ht="14.25">
      <c r="A1593" s="111"/>
      <c r="B1593" s="117"/>
      <c r="D1593" s="322"/>
      <c r="E1593" s="114"/>
      <c r="F1593" s="114"/>
    </row>
    <row r="1594" spans="1:6" ht="14.25">
      <c r="A1594" s="111"/>
      <c r="B1594" s="117"/>
      <c r="D1594" s="322"/>
      <c r="E1594" s="114"/>
      <c r="F1594" s="114"/>
    </row>
    <row r="1595" spans="1:6" ht="14.25">
      <c r="A1595" s="111"/>
      <c r="B1595" s="117"/>
      <c r="D1595" s="322"/>
      <c r="E1595" s="114"/>
      <c r="F1595" s="114"/>
    </row>
    <row r="1596" spans="1:6" ht="14.25">
      <c r="A1596" s="111"/>
      <c r="B1596" s="117"/>
      <c r="D1596" s="322"/>
      <c r="E1596" s="114"/>
      <c r="F1596" s="114"/>
    </row>
    <row r="1597" spans="1:6" ht="14.25">
      <c r="A1597" s="111"/>
      <c r="B1597" s="117"/>
      <c r="D1597" s="322"/>
      <c r="E1597" s="114"/>
      <c r="F1597" s="114"/>
    </row>
    <row r="1598" spans="1:6" ht="14.25">
      <c r="A1598" s="111"/>
      <c r="B1598" s="117"/>
      <c r="D1598" s="322"/>
      <c r="E1598" s="114"/>
      <c r="F1598" s="114"/>
    </row>
    <row r="1599" spans="1:6" ht="14.25">
      <c r="A1599" s="111"/>
      <c r="B1599" s="117"/>
      <c r="D1599" s="322"/>
      <c r="E1599" s="114"/>
      <c r="F1599" s="114"/>
    </row>
    <row r="1600" spans="1:6" ht="14.25">
      <c r="A1600" s="111"/>
      <c r="B1600" s="117"/>
      <c r="D1600" s="322"/>
      <c r="E1600" s="114"/>
      <c r="F1600" s="114"/>
    </row>
    <row r="1601" spans="1:6" ht="14.25">
      <c r="A1601" s="111"/>
      <c r="B1601" s="117"/>
      <c r="D1601" s="322"/>
      <c r="E1601" s="114"/>
      <c r="F1601" s="114"/>
    </row>
    <row r="1602" spans="1:6" ht="14.25">
      <c r="A1602" s="111"/>
      <c r="B1602" s="117"/>
      <c r="D1602" s="322"/>
      <c r="E1602" s="114"/>
      <c r="F1602" s="114"/>
    </row>
    <row r="1603" spans="1:6" ht="14.25">
      <c r="A1603" s="111"/>
      <c r="B1603" s="117"/>
      <c r="D1603" s="322"/>
      <c r="E1603" s="114"/>
      <c r="F1603" s="114"/>
    </row>
    <row r="1604" spans="1:6" ht="14.25">
      <c r="A1604" s="111"/>
      <c r="B1604" s="117"/>
      <c r="D1604" s="322"/>
      <c r="E1604" s="114"/>
      <c r="F1604" s="114"/>
    </row>
    <row r="1605" spans="1:6" ht="14.25">
      <c r="A1605" s="111"/>
      <c r="B1605" s="117"/>
      <c r="D1605" s="322"/>
      <c r="E1605" s="114"/>
      <c r="F1605" s="114"/>
    </row>
    <row r="1606" spans="1:6" ht="14.25">
      <c r="A1606" s="111"/>
      <c r="B1606" s="117"/>
      <c r="D1606" s="322"/>
      <c r="E1606" s="114"/>
      <c r="F1606" s="114"/>
    </row>
    <row r="1607" spans="1:6" ht="14.25">
      <c r="A1607" s="111"/>
      <c r="B1607" s="117"/>
      <c r="D1607" s="322"/>
      <c r="E1607" s="114"/>
      <c r="F1607" s="114"/>
    </row>
    <row r="1608" spans="1:6" ht="14.25">
      <c r="A1608" s="111"/>
      <c r="B1608" s="117"/>
      <c r="D1608" s="322"/>
      <c r="E1608" s="114"/>
      <c r="F1608" s="114"/>
    </row>
    <row r="1609" spans="1:6" ht="14.25">
      <c r="A1609" s="111"/>
      <c r="B1609" s="117"/>
      <c r="D1609" s="322"/>
      <c r="E1609" s="114"/>
      <c r="F1609" s="114"/>
    </row>
    <row r="1610" spans="1:6" ht="14.25">
      <c r="A1610" s="111"/>
      <c r="B1610" s="117"/>
      <c r="D1610" s="322"/>
      <c r="E1610" s="114"/>
      <c r="F1610" s="114"/>
    </row>
    <row r="1611" spans="1:6" ht="14.25">
      <c r="A1611" s="111"/>
      <c r="B1611" s="117"/>
      <c r="D1611" s="322"/>
      <c r="E1611" s="114"/>
      <c r="F1611" s="114"/>
    </row>
    <row r="1612" spans="1:6" ht="14.25">
      <c r="A1612" s="111"/>
      <c r="B1612" s="117"/>
      <c r="D1612" s="322"/>
      <c r="E1612" s="114"/>
      <c r="F1612" s="114"/>
    </row>
    <row r="1613" spans="1:6" ht="14.25">
      <c r="A1613" s="111"/>
      <c r="B1613" s="117"/>
      <c r="D1613" s="322"/>
      <c r="E1613" s="114"/>
      <c r="F1613" s="114"/>
    </row>
    <row r="1614" spans="1:6" ht="14.25">
      <c r="A1614" s="111"/>
      <c r="B1614" s="117"/>
      <c r="D1614" s="322"/>
      <c r="E1614" s="114"/>
      <c r="F1614" s="114"/>
    </row>
    <row r="1615" spans="1:6" ht="14.25">
      <c r="A1615" s="111"/>
      <c r="B1615" s="117"/>
      <c r="D1615" s="322"/>
      <c r="E1615" s="114"/>
      <c r="F1615" s="114"/>
    </row>
    <row r="1616" spans="1:6" ht="14.25">
      <c r="A1616" s="111"/>
      <c r="B1616" s="117"/>
      <c r="D1616" s="322"/>
      <c r="E1616" s="114"/>
      <c r="F1616" s="114"/>
    </row>
    <row r="1617" spans="1:6" ht="14.25">
      <c r="A1617" s="111"/>
      <c r="B1617" s="117"/>
      <c r="D1617" s="322"/>
      <c r="E1617" s="114"/>
      <c r="F1617" s="114"/>
    </row>
    <row r="1618" spans="1:6" ht="14.25">
      <c r="A1618" s="111"/>
      <c r="B1618" s="117"/>
      <c r="D1618" s="322"/>
      <c r="E1618" s="114"/>
      <c r="F1618" s="114"/>
    </row>
    <row r="1619" spans="1:6" ht="14.25">
      <c r="A1619" s="111"/>
      <c r="B1619" s="117"/>
      <c r="D1619" s="322"/>
      <c r="E1619" s="114"/>
      <c r="F1619" s="114"/>
    </row>
    <row r="1620" spans="1:6" ht="14.25">
      <c r="A1620" s="111"/>
      <c r="B1620" s="117"/>
      <c r="D1620" s="322"/>
      <c r="E1620" s="114"/>
      <c r="F1620" s="114"/>
    </row>
    <row r="1621" spans="1:6" ht="14.25">
      <c r="A1621" s="111"/>
      <c r="B1621" s="117"/>
      <c r="D1621" s="322"/>
      <c r="E1621" s="114"/>
      <c r="F1621" s="114"/>
    </row>
    <row r="1622" spans="1:6" ht="14.25">
      <c r="A1622" s="111"/>
      <c r="B1622" s="117"/>
      <c r="D1622" s="322"/>
      <c r="E1622" s="114"/>
      <c r="F1622" s="114"/>
    </row>
    <row r="1623" spans="1:6" ht="14.25">
      <c r="A1623" s="111"/>
      <c r="B1623" s="117"/>
      <c r="D1623" s="322"/>
      <c r="E1623" s="114"/>
      <c r="F1623" s="114"/>
    </row>
    <row r="1624" spans="1:6" ht="14.25">
      <c r="A1624" s="111"/>
      <c r="B1624" s="117"/>
      <c r="D1624" s="322"/>
      <c r="E1624" s="114"/>
      <c r="F1624" s="114"/>
    </row>
    <row r="1625" spans="1:6" ht="14.25">
      <c r="A1625" s="111"/>
      <c r="B1625" s="117"/>
      <c r="D1625" s="322"/>
      <c r="E1625" s="114"/>
      <c r="F1625" s="114"/>
    </row>
    <row r="1626" spans="1:6" ht="14.25">
      <c r="A1626" s="111"/>
      <c r="B1626" s="117"/>
      <c r="D1626" s="322"/>
      <c r="E1626" s="114"/>
      <c r="F1626" s="114"/>
    </row>
    <row r="1627" spans="1:6" ht="14.25">
      <c r="A1627" s="111"/>
      <c r="B1627" s="117"/>
      <c r="D1627" s="322"/>
      <c r="E1627" s="114"/>
      <c r="F1627" s="114"/>
    </row>
    <row r="1628" spans="1:6" ht="14.25">
      <c r="A1628" s="111"/>
      <c r="B1628" s="117"/>
      <c r="D1628" s="322"/>
      <c r="E1628" s="114"/>
      <c r="F1628" s="114"/>
    </row>
    <row r="1629" spans="1:6" ht="14.25">
      <c r="A1629" s="111"/>
      <c r="B1629" s="117"/>
      <c r="D1629" s="322"/>
      <c r="E1629" s="114"/>
      <c r="F1629" s="114"/>
    </row>
    <row r="1630" spans="1:6" ht="14.25">
      <c r="A1630" s="111"/>
      <c r="B1630" s="117"/>
      <c r="D1630" s="322"/>
      <c r="E1630" s="114"/>
      <c r="F1630" s="114"/>
    </row>
    <row r="1631" spans="1:6" ht="14.25">
      <c r="A1631" s="111"/>
      <c r="B1631" s="117"/>
      <c r="D1631" s="322"/>
      <c r="E1631" s="114"/>
      <c r="F1631" s="114"/>
    </row>
    <row r="1632" spans="1:6" ht="14.25">
      <c r="A1632" s="111"/>
      <c r="B1632" s="117"/>
      <c r="D1632" s="322"/>
      <c r="E1632" s="114"/>
      <c r="F1632" s="114"/>
    </row>
    <row r="1633" spans="1:6" ht="14.25">
      <c r="A1633" s="111"/>
      <c r="B1633" s="117"/>
      <c r="D1633" s="322"/>
      <c r="E1633" s="114"/>
      <c r="F1633" s="114"/>
    </row>
    <row r="1634" spans="1:6" ht="14.25">
      <c r="A1634" s="111"/>
      <c r="B1634" s="117"/>
      <c r="D1634" s="322"/>
      <c r="E1634" s="114"/>
      <c r="F1634" s="114"/>
    </row>
    <row r="1635" spans="1:6" ht="14.25">
      <c r="A1635" s="111"/>
      <c r="B1635" s="117"/>
      <c r="D1635" s="322"/>
      <c r="E1635" s="114"/>
      <c r="F1635" s="114"/>
    </row>
    <row r="1636" spans="1:6" ht="14.25">
      <c r="A1636" s="111"/>
      <c r="B1636" s="117"/>
      <c r="D1636" s="322"/>
      <c r="E1636" s="114"/>
      <c r="F1636" s="114"/>
    </row>
    <row r="1637" spans="1:6" ht="14.25">
      <c r="A1637" s="111"/>
      <c r="B1637" s="117"/>
      <c r="D1637" s="322"/>
      <c r="E1637" s="114"/>
      <c r="F1637" s="114"/>
    </row>
    <row r="1638" spans="1:6" ht="14.25">
      <c r="A1638" s="111"/>
      <c r="B1638" s="117"/>
      <c r="D1638" s="322"/>
      <c r="E1638" s="114"/>
      <c r="F1638" s="114"/>
    </row>
    <row r="1639" spans="1:6" ht="14.25">
      <c r="A1639" s="111"/>
      <c r="B1639" s="117"/>
      <c r="D1639" s="322"/>
      <c r="E1639" s="114"/>
      <c r="F1639" s="114"/>
    </row>
    <row r="1640" spans="1:6" ht="14.25">
      <c r="A1640" s="111"/>
      <c r="B1640" s="117"/>
      <c r="D1640" s="322"/>
      <c r="E1640" s="114"/>
      <c r="F1640" s="114"/>
    </row>
    <row r="1641" spans="1:6" ht="14.25">
      <c r="A1641" s="111"/>
      <c r="B1641" s="117"/>
      <c r="D1641" s="322"/>
      <c r="E1641" s="114"/>
      <c r="F1641" s="114"/>
    </row>
    <row r="1642" spans="1:6" ht="14.25">
      <c r="A1642" s="111"/>
      <c r="B1642" s="117"/>
      <c r="D1642" s="322"/>
      <c r="E1642" s="114"/>
      <c r="F1642" s="114"/>
    </row>
    <row r="1643" spans="1:6" ht="14.25">
      <c r="A1643" s="111"/>
      <c r="B1643" s="117"/>
      <c r="D1643" s="322"/>
      <c r="E1643" s="114"/>
      <c r="F1643" s="114"/>
    </row>
    <row r="1644" spans="1:6" ht="14.25">
      <c r="A1644" s="111"/>
      <c r="B1644" s="117"/>
      <c r="D1644" s="322"/>
      <c r="E1644" s="114"/>
      <c r="F1644" s="114"/>
    </row>
    <row r="1645" spans="1:6" ht="14.25">
      <c r="A1645" s="111"/>
      <c r="B1645" s="117"/>
      <c r="D1645" s="322"/>
      <c r="E1645" s="114"/>
      <c r="F1645" s="114"/>
    </row>
    <row r="1646" spans="1:6" ht="14.25">
      <c r="A1646" s="111"/>
      <c r="B1646" s="117"/>
      <c r="D1646" s="322"/>
      <c r="E1646" s="114"/>
      <c r="F1646" s="114"/>
    </row>
    <row r="1647" spans="1:6" ht="14.25">
      <c r="A1647" s="111"/>
      <c r="B1647" s="117"/>
      <c r="D1647" s="322"/>
      <c r="E1647" s="114"/>
      <c r="F1647" s="114"/>
    </row>
    <row r="1648" spans="1:6" ht="14.25">
      <c r="A1648" s="111"/>
      <c r="B1648" s="117"/>
      <c r="D1648" s="322"/>
      <c r="E1648" s="114"/>
      <c r="F1648" s="114"/>
    </row>
    <row r="1649" spans="1:6" ht="14.25">
      <c r="A1649" s="111"/>
      <c r="B1649" s="117"/>
      <c r="D1649" s="322"/>
      <c r="E1649" s="114"/>
      <c r="F1649" s="114"/>
    </row>
    <row r="1650" spans="1:6" ht="14.25">
      <c r="A1650" s="111"/>
      <c r="B1650" s="117"/>
      <c r="D1650" s="322"/>
      <c r="E1650" s="114"/>
      <c r="F1650" s="114"/>
    </row>
    <row r="1651" spans="1:6" ht="14.25">
      <c r="A1651" s="111"/>
      <c r="B1651" s="117"/>
      <c r="D1651" s="322"/>
      <c r="E1651" s="114"/>
      <c r="F1651" s="114"/>
    </row>
    <row r="1652" spans="1:6" ht="14.25">
      <c r="A1652" s="111"/>
      <c r="B1652" s="117"/>
      <c r="D1652" s="322"/>
      <c r="E1652" s="114"/>
      <c r="F1652" s="114"/>
    </row>
    <row r="1653" spans="1:6" ht="14.25">
      <c r="A1653" s="111"/>
      <c r="B1653" s="117"/>
      <c r="D1653" s="322"/>
      <c r="E1653" s="114"/>
      <c r="F1653" s="114"/>
    </row>
    <row r="1654" spans="1:6" ht="14.25">
      <c r="A1654" s="111"/>
      <c r="B1654" s="117"/>
      <c r="D1654" s="322"/>
      <c r="E1654" s="114"/>
      <c r="F1654" s="114"/>
    </row>
    <row r="1655" spans="1:6" ht="14.25">
      <c r="A1655" s="111"/>
      <c r="B1655" s="117"/>
      <c r="D1655" s="322"/>
      <c r="E1655" s="114"/>
      <c r="F1655" s="114"/>
    </row>
    <row r="1656" spans="1:6" ht="14.25">
      <c r="A1656" s="111"/>
      <c r="B1656" s="117"/>
      <c r="D1656" s="322"/>
      <c r="E1656" s="114"/>
      <c r="F1656" s="114"/>
    </row>
    <row r="1657" spans="1:6" ht="14.25">
      <c r="A1657" s="111"/>
      <c r="B1657" s="117"/>
      <c r="D1657" s="322"/>
      <c r="E1657" s="114"/>
      <c r="F1657" s="114"/>
    </row>
    <row r="1658" spans="1:6" ht="14.25">
      <c r="A1658" s="111"/>
      <c r="B1658" s="117"/>
      <c r="D1658" s="322"/>
      <c r="E1658" s="114"/>
      <c r="F1658" s="114"/>
    </row>
    <row r="1659" spans="1:6" ht="14.25">
      <c r="A1659" s="111"/>
      <c r="B1659" s="117"/>
      <c r="D1659" s="322"/>
      <c r="E1659" s="114"/>
      <c r="F1659" s="114"/>
    </row>
    <row r="1660" spans="1:6" ht="14.25">
      <c r="A1660" s="111"/>
      <c r="B1660" s="117"/>
      <c r="D1660" s="322"/>
      <c r="E1660" s="114"/>
      <c r="F1660" s="114"/>
    </row>
    <row r="1661" spans="1:6" ht="14.25">
      <c r="A1661" s="111"/>
      <c r="B1661" s="117"/>
      <c r="D1661" s="322"/>
      <c r="E1661" s="114"/>
      <c r="F1661" s="114"/>
    </row>
    <row r="1662" spans="1:6" ht="14.25">
      <c r="A1662" s="111"/>
      <c r="B1662" s="117"/>
      <c r="D1662" s="322"/>
      <c r="E1662" s="114"/>
      <c r="F1662" s="114"/>
    </row>
    <row r="1663" spans="1:6" ht="14.25">
      <c r="A1663" s="111"/>
      <c r="B1663" s="117"/>
      <c r="D1663" s="322"/>
      <c r="E1663" s="114"/>
      <c r="F1663" s="114"/>
    </row>
    <row r="1664" spans="1:6" ht="14.25">
      <c r="A1664" s="111"/>
      <c r="B1664" s="117"/>
      <c r="D1664" s="322"/>
      <c r="E1664" s="114"/>
      <c r="F1664" s="114"/>
    </row>
    <row r="1665" spans="1:6" ht="14.25">
      <c r="A1665" s="111"/>
      <c r="B1665" s="117"/>
      <c r="D1665" s="322"/>
      <c r="E1665" s="114"/>
      <c r="F1665" s="114"/>
    </row>
    <row r="1666" spans="1:6" ht="14.25">
      <c r="A1666" s="111"/>
      <c r="B1666" s="117"/>
      <c r="D1666" s="322"/>
      <c r="E1666" s="114"/>
      <c r="F1666" s="114"/>
    </row>
    <row r="1667" spans="1:6" ht="14.25">
      <c r="A1667" s="111"/>
      <c r="B1667" s="117"/>
      <c r="D1667" s="322"/>
      <c r="E1667" s="114"/>
      <c r="F1667" s="114"/>
    </row>
    <row r="1668" spans="1:6" ht="14.25">
      <c r="A1668" s="111"/>
      <c r="B1668" s="117"/>
      <c r="D1668" s="322"/>
      <c r="E1668" s="114"/>
      <c r="F1668" s="114"/>
    </row>
    <row r="1669" spans="1:6" ht="14.25">
      <c r="A1669" s="111"/>
      <c r="B1669" s="117"/>
      <c r="D1669" s="322"/>
      <c r="E1669" s="114"/>
      <c r="F1669" s="114"/>
    </row>
    <row r="1670" spans="1:6" ht="14.25">
      <c r="A1670" s="111"/>
      <c r="B1670" s="117"/>
      <c r="D1670" s="322"/>
      <c r="E1670" s="114"/>
      <c r="F1670" s="114"/>
    </row>
    <row r="1671" spans="1:6" ht="14.25">
      <c r="A1671" s="111"/>
      <c r="B1671" s="117"/>
      <c r="D1671" s="322"/>
      <c r="E1671" s="114"/>
      <c r="F1671" s="114"/>
    </row>
    <row r="1672" spans="1:6" ht="14.25">
      <c r="A1672" s="111"/>
      <c r="B1672" s="117"/>
      <c r="D1672" s="322"/>
      <c r="E1672" s="114"/>
      <c r="F1672" s="114"/>
    </row>
    <row r="1673" spans="1:6" ht="14.25">
      <c r="A1673" s="111"/>
      <c r="B1673" s="117"/>
      <c r="D1673" s="322"/>
      <c r="E1673" s="114"/>
      <c r="F1673" s="114"/>
    </row>
    <row r="1674" spans="1:6" ht="14.25">
      <c r="A1674" s="111"/>
      <c r="B1674" s="117"/>
      <c r="D1674" s="322"/>
      <c r="E1674" s="114"/>
      <c r="F1674" s="114"/>
    </row>
    <row r="1675" spans="1:6" ht="14.25">
      <c r="A1675" s="111"/>
      <c r="B1675" s="117"/>
      <c r="D1675" s="322"/>
      <c r="E1675" s="114"/>
      <c r="F1675" s="114"/>
    </row>
    <row r="1676" spans="1:6" ht="14.25">
      <c r="A1676" s="111"/>
      <c r="B1676" s="117"/>
      <c r="D1676" s="322"/>
      <c r="E1676" s="114"/>
      <c r="F1676" s="114"/>
    </row>
    <row r="1677" spans="1:6" ht="14.25">
      <c r="A1677" s="111"/>
      <c r="B1677" s="117"/>
      <c r="D1677" s="322"/>
      <c r="E1677" s="114"/>
      <c r="F1677" s="114"/>
    </row>
    <row r="1678" spans="1:6" ht="14.25">
      <c r="A1678" s="111"/>
      <c r="B1678" s="117"/>
      <c r="D1678" s="322"/>
      <c r="E1678" s="114"/>
      <c r="F1678" s="114"/>
    </row>
    <row r="1679" spans="1:6" ht="14.25">
      <c r="A1679" s="111"/>
      <c r="B1679" s="117"/>
      <c r="D1679" s="322"/>
      <c r="E1679" s="114"/>
      <c r="F1679" s="114"/>
    </row>
    <row r="1680" spans="1:6" ht="14.25">
      <c r="A1680" s="111"/>
      <c r="B1680" s="117"/>
      <c r="D1680" s="322"/>
      <c r="E1680" s="114"/>
      <c r="F1680" s="114"/>
    </row>
    <row r="1681" spans="1:6" ht="14.25">
      <c r="A1681" s="111"/>
      <c r="B1681" s="117"/>
      <c r="D1681" s="322"/>
      <c r="E1681" s="114"/>
      <c r="F1681" s="114"/>
    </row>
    <row r="1682" spans="1:6" ht="14.25">
      <c r="A1682" s="111"/>
      <c r="B1682" s="117"/>
      <c r="D1682" s="322"/>
      <c r="E1682" s="114"/>
      <c r="F1682" s="114"/>
    </row>
    <row r="1683" spans="1:6" ht="14.25">
      <c r="A1683" s="111"/>
      <c r="B1683" s="117"/>
      <c r="D1683" s="322"/>
      <c r="E1683" s="114"/>
      <c r="F1683" s="114"/>
    </row>
    <row r="1684" spans="1:6" ht="14.25">
      <c r="A1684" s="111"/>
      <c r="B1684" s="117"/>
      <c r="D1684" s="322"/>
      <c r="E1684" s="114"/>
      <c r="F1684" s="114"/>
    </row>
    <row r="1685" spans="1:6" ht="14.25">
      <c r="A1685" s="111"/>
      <c r="B1685" s="117"/>
      <c r="D1685" s="322"/>
      <c r="E1685" s="114"/>
      <c r="F1685" s="114"/>
    </row>
    <row r="1686" spans="1:6" ht="14.25">
      <c r="A1686" s="111"/>
      <c r="B1686" s="117"/>
      <c r="D1686" s="322"/>
      <c r="E1686" s="114"/>
      <c r="F1686" s="114"/>
    </row>
    <row r="1687" spans="1:6" ht="14.25">
      <c r="A1687" s="111"/>
      <c r="B1687" s="117"/>
      <c r="D1687" s="322"/>
      <c r="E1687" s="114"/>
      <c r="F1687" s="114"/>
    </row>
    <row r="1688" spans="1:6" ht="14.25">
      <c r="A1688" s="111"/>
      <c r="B1688" s="117"/>
      <c r="D1688" s="322"/>
      <c r="E1688" s="114"/>
      <c r="F1688" s="114"/>
    </row>
    <row r="1689" spans="1:6" ht="14.25">
      <c r="A1689" s="111"/>
      <c r="B1689" s="117"/>
      <c r="D1689" s="322"/>
      <c r="E1689" s="114"/>
      <c r="F1689" s="114"/>
    </row>
    <row r="1690" spans="1:6" ht="14.25">
      <c r="A1690" s="111"/>
      <c r="B1690" s="117"/>
      <c r="D1690" s="322"/>
      <c r="E1690" s="114"/>
      <c r="F1690" s="114"/>
    </row>
    <row r="1691" spans="1:6" ht="14.25">
      <c r="A1691" s="111"/>
      <c r="B1691" s="117"/>
      <c r="D1691" s="322"/>
      <c r="E1691" s="114"/>
      <c r="F1691" s="114"/>
    </row>
    <row r="1692" spans="1:6" ht="14.25">
      <c r="A1692" s="111"/>
      <c r="B1692" s="117"/>
      <c r="D1692" s="322"/>
      <c r="E1692" s="114"/>
      <c r="F1692" s="114"/>
    </row>
    <row r="1693" spans="1:6" ht="14.25">
      <c r="A1693" s="111"/>
      <c r="B1693" s="117"/>
      <c r="D1693" s="322"/>
      <c r="E1693" s="114"/>
      <c r="F1693" s="114"/>
    </row>
    <row r="1694" spans="1:6" ht="14.25">
      <c r="A1694" s="111"/>
      <c r="B1694" s="117"/>
      <c r="D1694" s="322"/>
      <c r="E1694" s="114"/>
      <c r="F1694" s="114"/>
    </row>
    <row r="1695" spans="1:6" ht="14.25">
      <c r="A1695" s="111"/>
      <c r="B1695" s="117"/>
      <c r="D1695" s="322"/>
      <c r="E1695" s="114"/>
      <c r="F1695" s="114"/>
    </row>
    <row r="1696" spans="1:6" ht="14.25">
      <c r="A1696" s="111"/>
      <c r="B1696" s="117"/>
      <c r="D1696" s="322"/>
      <c r="E1696" s="114"/>
      <c r="F1696" s="114"/>
    </row>
    <row r="1697" spans="1:6" ht="14.25">
      <c r="A1697" s="111"/>
      <c r="B1697" s="117"/>
      <c r="D1697" s="322"/>
      <c r="E1697" s="114"/>
      <c r="F1697" s="114"/>
    </row>
    <row r="1698" spans="1:6" ht="14.25">
      <c r="A1698" s="111"/>
      <c r="B1698" s="117"/>
      <c r="D1698" s="322"/>
      <c r="E1698" s="114"/>
      <c r="F1698" s="114"/>
    </row>
    <row r="1699" spans="1:6" ht="14.25">
      <c r="A1699" s="111"/>
      <c r="B1699" s="117"/>
      <c r="D1699" s="322"/>
      <c r="E1699" s="114"/>
      <c r="F1699" s="114"/>
    </row>
    <row r="1700" spans="1:6" ht="14.25">
      <c r="A1700" s="111"/>
      <c r="B1700" s="117"/>
      <c r="D1700" s="322"/>
      <c r="E1700" s="114"/>
      <c r="F1700" s="114"/>
    </row>
    <row r="1701" spans="1:6" ht="14.25">
      <c r="A1701" s="111"/>
      <c r="B1701" s="117"/>
      <c r="D1701" s="322"/>
      <c r="E1701" s="114"/>
      <c r="F1701" s="114"/>
    </row>
    <row r="1702" spans="1:6" ht="14.25">
      <c r="A1702" s="111"/>
      <c r="B1702" s="117"/>
      <c r="D1702" s="322"/>
      <c r="E1702" s="114"/>
      <c r="F1702" s="114"/>
    </row>
    <row r="1703" spans="1:6" ht="14.25">
      <c r="A1703" s="111"/>
      <c r="B1703" s="117"/>
      <c r="D1703" s="322"/>
      <c r="E1703" s="114"/>
      <c r="F1703" s="114"/>
    </row>
    <row r="1704" spans="1:6" ht="14.25">
      <c r="A1704" s="111"/>
      <c r="B1704" s="117"/>
      <c r="D1704" s="322"/>
      <c r="E1704" s="114"/>
      <c r="F1704" s="114"/>
    </row>
    <row r="1705" spans="1:6" ht="14.25">
      <c r="A1705" s="111"/>
      <c r="B1705" s="117"/>
      <c r="D1705" s="322"/>
      <c r="E1705" s="114"/>
      <c r="F1705" s="114"/>
    </row>
    <row r="1706" spans="1:6" ht="14.25">
      <c r="A1706" s="111"/>
      <c r="B1706" s="117"/>
      <c r="D1706" s="322"/>
      <c r="E1706" s="114"/>
      <c r="F1706" s="114"/>
    </row>
    <row r="1707" spans="1:6" ht="14.25">
      <c r="A1707" s="111"/>
      <c r="B1707" s="117"/>
      <c r="D1707" s="322"/>
      <c r="E1707" s="114"/>
      <c r="F1707" s="114"/>
    </row>
    <row r="1708" spans="1:6" ht="14.25">
      <c r="A1708" s="111"/>
      <c r="B1708" s="117"/>
      <c r="D1708" s="322"/>
      <c r="E1708" s="114"/>
      <c r="F1708" s="114"/>
    </row>
    <row r="1709" spans="1:6" ht="14.25">
      <c r="A1709" s="111"/>
      <c r="B1709" s="117"/>
      <c r="D1709" s="322"/>
      <c r="E1709" s="114"/>
      <c r="F1709" s="114"/>
    </row>
    <row r="1710" spans="1:6" ht="14.25">
      <c r="A1710" s="111"/>
      <c r="B1710" s="117"/>
      <c r="D1710" s="322"/>
      <c r="E1710" s="114"/>
      <c r="F1710" s="114"/>
    </row>
    <row r="1711" spans="1:6" ht="14.25">
      <c r="A1711" s="111"/>
      <c r="B1711" s="117"/>
      <c r="D1711" s="322"/>
      <c r="E1711" s="114"/>
      <c r="F1711" s="114"/>
    </row>
    <row r="1712" spans="1:6" ht="14.25">
      <c r="A1712" s="111"/>
      <c r="B1712" s="117"/>
      <c r="D1712" s="322"/>
      <c r="E1712" s="114"/>
      <c r="F1712" s="114"/>
    </row>
    <row r="1713" spans="1:6" ht="14.25">
      <c r="A1713" s="111"/>
      <c r="B1713" s="117"/>
      <c r="D1713" s="322"/>
      <c r="E1713" s="114"/>
      <c r="F1713" s="114"/>
    </row>
    <row r="1714" spans="1:6" ht="14.25">
      <c r="A1714" s="111"/>
      <c r="B1714" s="117"/>
      <c r="D1714" s="322"/>
      <c r="E1714" s="114"/>
      <c r="F1714" s="114"/>
    </row>
    <row r="1715" spans="1:6" ht="14.25">
      <c r="A1715" s="111"/>
      <c r="B1715" s="117"/>
      <c r="D1715" s="322"/>
      <c r="E1715" s="114"/>
      <c r="F1715" s="114"/>
    </row>
    <row r="1716" spans="1:6" ht="14.25">
      <c r="A1716" s="111"/>
      <c r="B1716" s="117"/>
      <c r="D1716" s="322"/>
      <c r="E1716" s="114"/>
      <c r="F1716" s="114"/>
    </row>
    <row r="1717" spans="1:6" ht="14.25">
      <c r="A1717" s="111"/>
      <c r="B1717" s="117"/>
      <c r="D1717" s="322"/>
      <c r="E1717" s="114"/>
      <c r="F1717" s="114"/>
    </row>
    <row r="1718" spans="1:6" ht="14.25">
      <c r="A1718" s="111"/>
      <c r="B1718" s="117"/>
      <c r="D1718" s="322"/>
      <c r="E1718" s="114"/>
      <c r="F1718" s="114"/>
    </row>
    <row r="1719" spans="1:6" ht="14.25">
      <c r="A1719" s="111"/>
      <c r="B1719" s="117"/>
      <c r="D1719" s="322"/>
      <c r="E1719" s="114"/>
      <c r="F1719" s="114"/>
    </row>
    <row r="1720" spans="1:6" ht="14.25">
      <c r="A1720" s="111"/>
      <c r="B1720" s="117"/>
      <c r="D1720" s="322"/>
      <c r="E1720" s="114"/>
      <c r="F1720" s="114"/>
    </row>
    <row r="1721" spans="1:6" ht="14.25">
      <c r="A1721" s="111"/>
      <c r="B1721" s="117"/>
      <c r="D1721" s="322"/>
      <c r="E1721" s="114"/>
      <c r="F1721" s="114"/>
    </row>
    <row r="1722" spans="1:6" ht="14.25">
      <c r="A1722" s="111"/>
      <c r="B1722" s="117"/>
      <c r="D1722" s="322"/>
      <c r="E1722" s="114"/>
      <c r="F1722" s="114"/>
    </row>
    <row r="1723" spans="1:6" ht="14.25">
      <c r="A1723" s="111"/>
      <c r="B1723" s="117"/>
      <c r="D1723" s="322"/>
      <c r="E1723" s="114"/>
      <c r="F1723" s="114"/>
    </row>
    <row r="1724" spans="1:6" ht="14.25">
      <c r="A1724" s="111"/>
      <c r="B1724" s="117"/>
      <c r="D1724" s="322"/>
      <c r="E1724" s="114"/>
      <c r="F1724" s="114"/>
    </row>
    <row r="1725" spans="1:6" ht="14.25">
      <c r="A1725" s="111"/>
      <c r="B1725" s="117"/>
      <c r="D1725" s="322"/>
      <c r="E1725" s="114"/>
      <c r="F1725" s="114"/>
    </row>
    <row r="1726" spans="1:6" ht="14.25">
      <c r="A1726" s="111"/>
      <c r="B1726" s="117"/>
      <c r="D1726" s="322"/>
      <c r="E1726" s="114"/>
      <c r="F1726" s="114"/>
    </row>
    <row r="1727" spans="1:6" ht="14.25">
      <c r="A1727" s="111"/>
      <c r="B1727" s="117"/>
      <c r="D1727" s="322"/>
      <c r="E1727" s="114"/>
      <c r="F1727" s="114"/>
    </row>
    <row r="1728" spans="1:6" ht="14.25">
      <c r="A1728" s="111"/>
      <c r="B1728" s="117"/>
      <c r="D1728" s="322"/>
      <c r="E1728" s="114"/>
      <c r="F1728" s="114"/>
    </row>
    <row r="1729" spans="1:6" ht="14.25">
      <c r="A1729" s="111"/>
      <c r="B1729" s="117"/>
      <c r="D1729" s="322"/>
      <c r="E1729" s="114"/>
      <c r="F1729" s="114"/>
    </row>
    <row r="1730" spans="1:6" ht="14.25">
      <c r="A1730" s="111"/>
      <c r="B1730" s="117"/>
      <c r="D1730" s="322"/>
      <c r="E1730" s="114"/>
      <c r="F1730" s="114"/>
    </row>
    <row r="1731" spans="1:6" ht="14.25">
      <c r="A1731" s="111"/>
      <c r="B1731" s="117"/>
      <c r="D1731" s="322"/>
      <c r="E1731" s="114"/>
      <c r="F1731" s="114"/>
    </row>
    <row r="1732" spans="1:6" ht="14.25">
      <c r="A1732" s="111"/>
      <c r="B1732" s="117"/>
      <c r="D1732" s="322"/>
      <c r="E1732" s="114"/>
      <c r="F1732" s="114"/>
    </row>
    <row r="1733" spans="1:6" ht="14.25">
      <c r="A1733" s="111"/>
      <c r="B1733" s="117"/>
      <c r="D1733" s="322"/>
      <c r="E1733" s="114"/>
      <c r="F1733" s="114"/>
    </row>
    <row r="1734" spans="1:6" ht="14.25">
      <c r="A1734" s="111"/>
      <c r="B1734" s="117"/>
      <c r="D1734" s="322"/>
      <c r="E1734" s="114"/>
      <c r="F1734" s="114"/>
    </row>
    <row r="1735" spans="1:6" ht="14.25">
      <c r="A1735" s="111"/>
      <c r="B1735" s="117"/>
      <c r="D1735" s="322"/>
      <c r="E1735" s="114"/>
      <c r="F1735" s="114"/>
    </row>
    <row r="1736" spans="1:6" ht="14.25">
      <c r="A1736" s="111"/>
      <c r="B1736" s="117"/>
      <c r="D1736" s="322"/>
      <c r="E1736" s="114"/>
      <c r="F1736" s="114"/>
    </row>
    <row r="1737" spans="1:6" ht="14.25">
      <c r="A1737" s="111"/>
      <c r="B1737" s="117"/>
      <c r="D1737" s="322"/>
      <c r="E1737" s="114"/>
      <c r="F1737" s="114"/>
    </row>
    <row r="1738" spans="1:6" ht="14.25">
      <c r="A1738" s="111"/>
      <c r="B1738" s="117"/>
      <c r="D1738" s="322"/>
      <c r="E1738" s="114"/>
      <c r="F1738" s="114"/>
    </row>
    <row r="1739" spans="1:6" ht="14.25">
      <c r="A1739" s="111"/>
      <c r="B1739" s="117"/>
      <c r="D1739" s="322"/>
      <c r="E1739" s="114"/>
      <c r="F1739" s="114"/>
    </row>
    <row r="1740" spans="1:6" ht="14.25">
      <c r="A1740" s="111"/>
      <c r="B1740" s="117"/>
      <c r="D1740" s="322"/>
      <c r="E1740" s="114"/>
      <c r="F1740" s="114"/>
    </row>
    <row r="1741" spans="1:6" ht="14.25">
      <c r="A1741" s="111"/>
      <c r="B1741" s="117"/>
      <c r="D1741" s="322"/>
      <c r="E1741" s="114"/>
      <c r="F1741" s="114"/>
    </row>
    <row r="1742" spans="1:6" ht="14.25">
      <c r="A1742" s="111"/>
      <c r="B1742" s="117"/>
      <c r="D1742" s="322"/>
      <c r="E1742" s="114"/>
      <c r="F1742" s="114"/>
    </row>
    <row r="1743" spans="1:6" ht="14.25">
      <c r="A1743" s="111"/>
      <c r="B1743" s="117"/>
      <c r="D1743" s="322"/>
      <c r="E1743" s="114"/>
      <c r="F1743" s="114"/>
    </row>
    <row r="1744" spans="1:6" ht="14.25">
      <c r="A1744" s="111"/>
      <c r="B1744" s="117"/>
      <c r="D1744" s="322"/>
      <c r="E1744" s="114"/>
      <c r="F1744" s="114"/>
    </row>
    <row r="1745" spans="1:6" ht="14.25">
      <c r="A1745" s="111"/>
      <c r="B1745" s="117"/>
      <c r="D1745" s="322"/>
      <c r="E1745" s="114"/>
      <c r="F1745" s="114"/>
    </row>
    <row r="1746" spans="1:6" ht="14.25">
      <c r="A1746" s="111"/>
      <c r="B1746" s="117"/>
      <c r="D1746" s="322"/>
      <c r="E1746" s="114"/>
      <c r="F1746" s="114"/>
    </row>
    <row r="1747" spans="1:6" ht="14.25">
      <c r="A1747" s="111"/>
      <c r="B1747" s="117"/>
      <c r="D1747" s="322"/>
      <c r="E1747" s="114"/>
      <c r="F1747" s="114"/>
    </row>
    <row r="1748" spans="1:6" ht="14.25">
      <c r="A1748" s="111"/>
      <c r="B1748" s="117"/>
      <c r="D1748" s="322"/>
      <c r="E1748" s="114"/>
      <c r="F1748" s="114"/>
    </row>
    <row r="1749" spans="1:6" ht="14.25">
      <c r="A1749" s="111"/>
      <c r="B1749" s="117"/>
      <c r="D1749" s="322"/>
      <c r="E1749" s="114"/>
      <c r="F1749" s="114"/>
    </row>
    <row r="1750" spans="1:6" ht="14.25">
      <c r="A1750" s="111"/>
      <c r="B1750" s="117"/>
      <c r="D1750" s="322"/>
      <c r="E1750" s="114"/>
      <c r="F1750" s="114"/>
    </row>
    <row r="1751" spans="1:6" ht="14.25">
      <c r="A1751" s="111"/>
      <c r="B1751" s="117"/>
      <c r="D1751" s="322"/>
      <c r="E1751" s="114"/>
      <c r="F1751" s="114"/>
    </row>
    <row r="1752" spans="1:6" ht="14.25">
      <c r="A1752" s="111"/>
      <c r="B1752" s="117"/>
      <c r="D1752" s="322"/>
      <c r="E1752" s="114"/>
      <c r="F1752" s="114"/>
    </row>
    <row r="1753" spans="1:6" ht="14.25">
      <c r="A1753" s="111"/>
      <c r="B1753" s="117"/>
      <c r="D1753" s="322"/>
      <c r="E1753" s="114"/>
      <c r="F1753" s="114"/>
    </row>
    <row r="1754" spans="1:6" ht="14.25">
      <c r="A1754" s="111"/>
      <c r="B1754" s="117"/>
      <c r="D1754" s="322"/>
      <c r="E1754" s="114"/>
      <c r="F1754" s="114"/>
    </row>
    <row r="1755" spans="1:6" ht="14.25">
      <c r="A1755" s="111"/>
      <c r="B1755" s="117"/>
      <c r="D1755" s="322"/>
      <c r="E1755" s="114"/>
      <c r="F1755" s="114"/>
    </row>
    <row r="1756" spans="1:6" ht="14.25">
      <c r="A1756" s="111"/>
      <c r="B1756" s="117"/>
      <c r="D1756" s="322"/>
      <c r="E1756" s="114"/>
      <c r="F1756" s="114"/>
    </row>
    <row r="1757" spans="1:6" ht="14.25">
      <c r="A1757" s="111"/>
      <c r="B1757" s="117"/>
      <c r="D1757" s="322"/>
      <c r="E1757" s="114"/>
      <c r="F1757" s="114"/>
    </row>
    <row r="1758" spans="1:6" ht="14.25">
      <c r="A1758" s="111"/>
      <c r="B1758" s="117"/>
      <c r="D1758" s="322"/>
      <c r="E1758" s="114"/>
      <c r="F1758" s="114"/>
    </row>
    <row r="1759" spans="1:6" ht="14.25">
      <c r="A1759" s="111"/>
      <c r="B1759" s="117"/>
      <c r="D1759" s="322"/>
      <c r="E1759" s="114"/>
      <c r="F1759" s="114"/>
    </row>
    <row r="1760" spans="1:6" ht="14.25">
      <c r="A1760" s="111"/>
      <c r="B1760" s="117"/>
      <c r="D1760" s="322"/>
      <c r="E1760" s="114"/>
      <c r="F1760" s="114"/>
    </row>
    <row r="1761" spans="1:6" ht="14.25">
      <c r="A1761" s="111"/>
      <c r="B1761" s="117"/>
      <c r="D1761" s="322"/>
      <c r="E1761" s="114"/>
      <c r="F1761" s="114"/>
    </row>
    <row r="1762" spans="1:6" ht="14.25">
      <c r="A1762" s="111"/>
      <c r="B1762" s="117"/>
      <c r="D1762" s="322"/>
      <c r="E1762" s="114"/>
      <c r="F1762" s="114"/>
    </row>
    <row r="1763" spans="1:6" ht="14.25">
      <c r="A1763" s="111"/>
      <c r="B1763" s="117"/>
      <c r="D1763" s="322"/>
      <c r="E1763" s="114"/>
      <c r="F1763" s="114"/>
    </row>
    <row r="1764" spans="1:6" ht="14.25">
      <c r="A1764" s="111"/>
      <c r="B1764" s="117"/>
      <c r="D1764" s="322"/>
      <c r="E1764" s="114"/>
      <c r="F1764" s="114"/>
    </row>
    <row r="1765" spans="1:6" ht="14.25">
      <c r="A1765" s="111"/>
      <c r="B1765" s="117"/>
      <c r="D1765" s="322"/>
      <c r="E1765" s="114"/>
      <c r="F1765" s="114"/>
    </row>
    <row r="1766" spans="1:6" ht="14.25">
      <c r="A1766" s="111"/>
      <c r="B1766" s="117"/>
      <c r="D1766" s="322"/>
      <c r="E1766" s="114"/>
      <c r="F1766" s="114"/>
    </row>
    <row r="1767" spans="1:6" ht="14.25">
      <c r="A1767" s="111"/>
      <c r="B1767" s="117"/>
      <c r="D1767" s="322"/>
      <c r="E1767" s="114"/>
      <c r="F1767" s="114"/>
    </row>
    <row r="1768" spans="1:6" ht="14.25">
      <c r="A1768" s="111"/>
      <c r="B1768" s="117"/>
      <c r="D1768" s="322"/>
      <c r="E1768" s="114"/>
      <c r="F1768" s="114"/>
    </row>
    <row r="1769" spans="1:6" ht="14.25">
      <c r="A1769" s="111"/>
      <c r="B1769" s="117"/>
      <c r="D1769" s="322"/>
      <c r="E1769" s="114"/>
      <c r="F1769" s="114"/>
    </row>
    <row r="1770" spans="1:6" ht="14.25">
      <c r="A1770" s="111"/>
      <c r="B1770" s="117"/>
      <c r="D1770" s="322"/>
      <c r="E1770" s="114"/>
      <c r="F1770" s="114"/>
    </row>
    <row r="1771" spans="1:6" ht="14.25">
      <c r="A1771" s="111"/>
      <c r="B1771" s="117"/>
      <c r="D1771" s="322"/>
      <c r="E1771" s="114"/>
      <c r="F1771" s="114"/>
    </row>
    <row r="1772" spans="1:6" ht="14.25">
      <c r="A1772" s="111"/>
      <c r="B1772" s="117"/>
      <c r="D1772" s="322"/>
      <c r="E1772" s="114"/>
      <c r="F1772" s="114"/>
    </row>
    <row r="1773" spans="1:6" ht="14.25">
      <c r="A1773" s="111"/>
      <c r="B1773" s="117"/>
      <c r="D1773" s="322"/>
      <c r="E1773" s="114"/>
      <c r="F1773" s="114"/>
    </row>
    <row r="1774" spans="1:6" ht="14.25">
      <c r="A1774" s="111"/>
      <c r="B1774" s="117"/>
      <c r="D1774" s="322"/>
      <c r="E1774" s="114"/>
      <c r="F1774" s="114"/>
    </row>
    <row r="1775" spans="1:6" ht="14.25">
      <c r="A1775" s="111"/>
      <c r="B1775" s="117"/>
      <c r="D1775" s="322"/>
      <c r="E1775" s="114"/>
      <c r="F1775" s="114"/>
    </row>
    <row r="1776" spans="1:6" ht="14.25">
      <c r="A1776" s="111"/>
      <c r="B1776" s="117"/>
      <c r="D1776" s="322"/>
      <c r="E1776" s="114"/>
      <c r="F1776" s="114"/>
    </row>
    <row r="1777" spans="1:6" ht="14.25">
      <c r="A1777" s="111"/>
      <c r="B1777" s="117"/>
      <c r="D1777" s="322"/>
      <c r="E1777" s="114"/>
      <c r="F1777" s="114"/>
    </row>
    <row r="1778" spans="1:6" ht="14.25">
      <c r="A1778" s="111"/>
      <c r="B1778" s="117"/>
      <c r="D1778" s="322"/>
      <c r="E1778" s="114"/>
      <c r="F1778" s="114"/>
    </row>
    <row r="1779" spans="1:6" ht="14.25">
      <c r="A1779" s="111"/>
      <c r="B1779" s="117"/>
      <c r="D1779" s="322"/>
      <c r="E1779" s="114"/>
      <c r="F1779" s="114"/>
    </row>
    <row r="1780" spans="1:6" ht="14.25">
      <c r="A1780" s="111"/>
      <c r="B1780" s="117"/>
      <c r="D1780" s="322"/>
      <c r="E1780" s="114"/>
      <c r="F1780" s="114"/>
    </row>
    <row r="1781" spans="1:6" ht="14.25">
      <c r="A1781" s="111"/>
      <c r="B1781" s="117"/>
      <c r="D1781" s="322"/>
      <c r="E1781" s="114"/>
      <c r="F1781" s="114"/>
    </row>
    <row r="1782" spans="1:6" ht="14.25">
      <c r="A1782" s="111"/>
      <c r="B1782" s="117"/>
      <c r="D1782" s="322"/>
      <c r="E1782" s="114"/>
      <c r="F1782" s="114"/>
    </row>
    <row r="1783" spans="1:6" ht="14.25">
      <c r="A1783" s="111"/>
      <c r="B1783" s="117"/>
      <c r="D1783" s="322"/>
      <c r="E1783" s="114"/>
      <c r="F1783" s="114"/>
    </row>
    <row r="1784" spans="1:6" ht="14.25">
      <c r="A1784" s="111"/>
      <c r="B1784" s="117"/>
      <c r="D1784" s="322"/>
      <c r="E1784" s="114"/>
      <c r="F1784" s="114"/>
    </row>
    <row r="1785" spans="1:6" ht="14.25">
      <c r="A1785" s="111"/>
      <c r="B1785" s="117"/>
      <c r="D1785" s="322"/>
      <c r="E1785" s="114"/>
      <c r="F1785" s="114"/>
    </row>
    <row r="1786" spans="1:6" ht="14.25">
      <c r="A1786" s="111"/>
      <c r="B1786" s="117"/>
      <c r="D1786" s="322"/>
      <c r="E1786" s="114"/>
      <c r="F1786" s="114"/>
    </row>
    <row r="1787" spans="1:6" ht="14.25">
      <c r="A1787" s="111"/>
      <c r="B1787" s="117"/>
      <c r="D1787" s="322"/>
      <c r="E1787" s="114"/>
      <c r="F1787" s="114"/>
    </row>
    <row r="1788" spans="1:6" ht="14.25">
      <c r="A1788" s="111"/>
      <c r="B1788" s="117"/>
      <c r="D1788" s="322"/>
      <c r="E1788" s="114"/>
      <c r="F1788" s="114"/>
    </row>
    <row r="1789" spans="1:6" ht="14.25">
      <c r="A1789" s="111"/>
      <c r="B1789" s="117"/>
      <c r="D1789" s="322"/>
      <c r="E1789" s="114"/>
      <c r="F1789" s="114"/>
    </row>
    <row r="1790" spans="1:6" ht="14.25">
      <c r="A1790" s="111"/>
      <c r="B1790" s="117"/>
      <c r="D1790" s="322"/>
      <c r="E1790" s="114"/>
      <c r="F1790" s="114"/>
    </row>
    <row r="1791" spans="1:6" ht="14.25">
      <c r="A1791" s="111"/>
      <c r="B1791" s="117"/>
      <c r="D1791" s="322"/>
      <c r="E1791" s="114"/>
      <c r="F1791" s="114"/>
    </row>
    <row r="1792" spans="1:6" ht="14.25">
      <c r="A1792" s="111"/>
      <c r="B1792" s="117"/>
      <c r="D1792" s="322"/>
      <c r="E1792" s="114"/>
      <c r="F1792" s="114"/>
    </row>
    <row r="1793" spans="1:6" ht="14.25">
      <c r="A1793" s="111"/>
      <c r="B1793" s="117"/>
      <c r="D1793" s="322"/>
      <c r="E1793" s="114"/>
      <c r="F1793" s="114"/>
    </row>
    <row r="1794" spans="1:6" ht="14.25">
      <c r="A1794" s="111"/>
      <c r="B1794" s="117"/>
      <c r="D1794" s="322"/>
      <c r="E1794" s="114"/>
      <c r="F1794" s="114"/>
    </row>
    <row r="1795" spans="1:6" ht="14.25">
      <c r="A1795" s="111"/>
      <c r="B1795" s="117"/>
      <c r="D1795" s="322"/>
      <c r="E1795" s="114"/>
      <c r="F1795" s="114"/>
    </row>
    <row r="1796" spans="1:6" ht="14.25">
      <c r="A1796" s="111"/>
      <c r="B1796" s="117"/>
      <c r="D1796" s="322"/>
      <c r="E1796" s="114"/>
      <c r="F1796" s="114"/>
    </row>
    <row r="1797" spans="1:6" ht="14.25">
      <c r="A1797" s="111"/>
      <c r="B1797" s="117"/>
      <c r="D1797" s="322"/>
      <c r="E1797" s="114"/>
      <c r="F1797" s="114"/>
    </row>
    <row r="1798" spans="1:6" ht="14.25">
      <c r="A1798" s="111"/>
      <c r="B1798" s="117"/>
      <c r="D1798" s="322"/>
      <c r="E1798" s="114"/>
      <c r="F1798" s="114"/>
    </row>
    <row r="1799" spans="1:6" ht="14.25">
      <c r="A1799" s="111"/>
      <c r="B1799" s="117"/>
      <c r="D1799" s="322"/>
      <c r="E1799" s="114"/>
      <c r="F1799" s="114"/>
    </row>
    <row r="1800" spans="1:6" ht="14.25">
      <c r="A1800" s="111"/>
      <c r="B1800" s="117"/>
      <c r="D1800" s="322"/>
      <c r="E1800" s="114"/>
      <c r="F1800" s="114"/>
    </row>
    <row r="1801" spans="1:6" ht="14.25">
      <c r="A1801" s="111"/>
      <c r="B1801" s="117"/>
      <c r="D1801" s="322"/>
      <c r="E1801" s="114"/>
      <c r="F1801" s="114"/>
    </row>
    <row r="1802" spans="1:6" ht="14.25">
      <c r="A1802" s="111"/>
      <c r="B1802" s="117"/>
      <c r="D1802" s="322"/>
      <c r="E1802" s="114"/>
      <c r="F1802" s="114"/>
    </row>
    <row r="1803" spans="1:6" ht="14.25">
      <c r="A1803" s="111"/>
      <c r="B1803" s="117"/>
      <c r="D1803" s="322"/>
      <c r="E1803" s="114"/>
      <c r="F1803" s="114"/>
    </row>
    <row r="1804" spans="1:6" ht="14.25">
      <c r="A1804" s="111"/>
      <c r="B1804" s="117"/>
      <c r="D1804" s="322"/>
      <c r="E1804" s="114"/>
      <c r="F1804" s="114"/>
    </row>
    <row r="1805" spans="1:6" ht="14.25">
      <c r="A1805" s="111"/>
      <c r="B1805" s="117"/>
      <c r="D1805" s="322"/>
      <c r="E1805" s="114"/>
      <c r="F1805" s="114"/>
    </row>
    <row r="1806" spans="1:6" ht="14.25">
      <c r="A1806" s="111"/>
      <c r="B1806" s="117"/>
      <c r="D1806" s="322"/>
      <c r="E1806" s="114"/>
      <c r="F1806" s="114"/>
    </row>
    <row r="1807" spans="1:6" ht="14.25">
      <c r="A1807" s="111"/>
      <c r="B1807" s="117"/>
      <c r="D1807" s="322"/>
      <c r="E1807" s="114"/>
      <c r="F1807" s="114"/>
    </row>
    <row r="1808" spans="1:6" ht="14.25">
      <c r="A1808" s="111"/>
      <c r="B1808" s="117"/>
      <c r="D1808" s="322"/>
      <c r="E1808" s="114"/>
      <c r="F1808" s="114"/>
    </row>
    <row r="1809" spans="1:6" ht="14.25">
      <c r="A1809" s="111"/>
      <c r="B1809" s="117"/>
      <c r="D1809" s="322"/>
      <c r="E1809" s="114"/>
      <c r="F1809" s="114"/>
    </row>
    <row r="1810" spans="1:6" ht="14.25">
      <c r="A1810" s="111"/>
      <c r="B1810" s="117"/>
      <c r="D1810" s="322"/>
      <c r="E1810" s="114"/>
      <c r="F1810" s="114"/>
    </row>
    <row r="1811" spans="1:6" ht="14.25">
      <c r="A1811" s="111"/>
      <c r="B1811" s="117"/>
      <c r="D1811" s="322"/>
      <c r="E1811" s="114"/>
      <c r="F1811" s="114"/>
    </row>
    <row r="1812" spans="1:6" ht="14.25">
      <c r="A1812" s="111"/>
      <c r="B1812" s="117"/>
      <c r="D1812" s="322"/>
      <c r="E1812" s="114"/>
      <c r="F1812" s="114"/>
    </row>
    <row r="1813" spans="1:6" ht="14.25">
      <c r="A1813" s="111"/>
      <c r="B1813" s="117"/>
      <c r="D1813" s="322"/>
      <c r="E1813" s="114"/>
      <c r="F1813" s="114"/>
    </row>
    <row r="1814" spans="1:6" ht="14.25">
      <c r="A1814" s="111"/>
      <c r="B1814" s="117"/>
      <c r="D1814" s="322"/>
      <c r="E1814" s="114"/>
      <c r="F1814" s="114"/>
    </row>
    <row r="1815" spans="1:6" ht="14.25">
      <c r="A1815" s="111"/>
      <c r="B1815" s="117"/>
      <c r="D1815" s="322"/>
      <c r="E1815" s="114"/>
      <c r="F1815" s="114"/>
    </row>
    <row r="1816" spans="1:6" ht="14.25">
      <c r="A1816" s="111"/>
      <c r="B1816" s="117"/>
      <c r="D1816" s="322"/>
      <c r="E1816" s="114"/>
      <c r="F1816" s="114"/>
    </row>
    <row r="1817" spans="1:6" ht="14.25">
      <c r="A1817" s="111"/>
      <c r="B1817" s="117"/>
      <c r="D1817" s="322"/>
      <c r="E1817" s="114"/>
      <c r="F1817" s="114"/>
    </row>
    <row r="1818" spans="1:6" ht="14.25">
      <c r="A1818" s="111"/>
      <c r="B1818" s="117"/>
      <c r="D1818" s="322"/>
      <c r="E1818" s="114"/>
      <c r="F1818" s="114"/>
    </row>
    <row r="1819" spans="1:6" ht="14.25">
      <c r="A1819" s="111"/>
      <c r="B1819" s="117"/>
      <c r="D1819" s="322"/>
      <c r="E1819" s="114"/>
      <c r="F1819" s="114"/>
    </row>
    <row r="1820" spans="1:6" ht="14.25">
      <c r="A1820" s="111"/>
      <c r="B1820" s="117"/>
      <c r="D1820" s="322"/>
      <c r="E1820" s="114"/>
      <c r="F1820" s="114"/>
    </row>
    <row r="1821" spans="1:6" ht="14.25">
      <c r="A1821" s="111"/>
      <c r="B1821" s="117"/>
      <c r="D1821" s="322"/>
      <c r="E1821" s="114"/>
      <c r="F1821" s="114"/>
    </row>
    <row r="1822" spans="1:6" ht="14.25">
      <c r="A1822" s="111"/>
      <c r="B1822" s="117"/>
      <c r="D1822" s="322"/>
      <c r="E1822" s="114"/>
      <c r="F1822" s="114"/>
    </row>
    <row r="1823" spans="1:6" ht="14.25">
      <c r="A1823" s="111"/>
      <c r="B1823" s="117"/>
      <c r="D1823" s="322"/>
      <c r="E1823" s="114"/>
      <c r="F1823" s="114"/>
    </row>
    <row r="1824" spans="1:6" ht="14.25">
      <c r="A1824" s="111"/>
      <c r="B1824" s="117"/>
      <c r="D1824" s="322"/>
      <c r="E1824" s="114"/>
      <c r="F1824" s="114"/>
    </row>
    <row r="1825" spans="1:6" ht="14.25">
      <c r="A1825" s="111"/>
      <c r="B1825" s="117"/>
      <c r="D1825" s="322"/>
      <c r="E1825" s="114"/>
      <c r="F1825" s="114"/>
    </row>
    <row r="1826" spans="1:6" ht="14.25">
      <c r="A1826" s="111"/>
      <c r="B1826" s="117"/>
      <c r="D1826" s="322"/>
      <c r="E1826" s="114"/>
      <c r="F1826" s="114"/>
    </row>
    <row r="1827" spans="1:6" ht="14.25">
      <c r="A1827" s="111"/>
      <c r="B1827" s="117"/>
      <c r="D1827" s="322"/>
      <c r="E1827" s="114"/>
      <c r="F1827" s="114"/>
    </row>
    <row r="1828" spans="1:6" ht="14.25">
      <c r="A1828" s="111"/>
      <c r="B1828" s="117"/>
      <c r="D1828" s="322"/>
      <c r="E1828" s="114"/>
      <c r="F1828" s="114"/>
    </row>
    <row r="1829" spans="1:6" ht="14.25">
      <c r="A1829" s="111"/>
      <c r="B1829" s="117"/>
      <c r="D1829" s="322"/>
      <c r="E1829" s="114"/>
      <c r="F1829" s="114"/>
    </row>
    <row r="1830" spans="1:6" ht="14.25">
      <c r="A1830" s="111"/>
      <c r="B1830" s="117"/>
      <c r="D1830" s="322"/>
      <c r="E1830" s="114"/>
      <c r="F1830" s="114"/>
    </row>
    <row r="1831" spans="1:6" ht="14.25">
      <c r="A1831" s="111"/>
      <c r="B1831" s="117"/>
      <c r="D1831" s="322"/>
      <c r="E1831" s="114"/>
      <c r="F1831" s="114"/>
    </row>
    <row r="1832" spans="1:6" ht="14.25">
      <c r="A1832" s="111"/>
      <c r="B1832" s="117"/>
      <c r="D1832" s="322"/>
      <c r="E1832" s="114"/>
      <c r="F1832" s="114"/>
    </row>
    <row r="1833" spans="1:6" ht="14.25">
      <c r="A1833" s="111"/>
      <c r="B1833" s="117"/>
      <c r="D1833" s="322"/>
      <c r="E1833" s="114"/>
      <c r="F1833" s="114"/>
    </row>
    <row r="1834" spans="1:6" ht="14.25">
      <c r="A1834" s="111"/>
      <c r="B1834" s="117"/>
      <c r="D1834" s="322"/>
      <c r="E1834" s="114"/>
      <c r="F1834" s="114"/>
    </row>
    <row r="1835" spans="1:6" ht="14.25">
      <c r="A1835" s="111"/>
      <c r="B1835" s="117"/>
      <c r="D1835" s="322"/>
      <c r="E1835" s="114"/>
      <c r="F1835" s="114"/>
    </row>
    <row r="1836" spans="1:6" ht="14.25">
      <c r="A1836" s="111"/>
      <c r="B1836" s="117"/>
      <c r="D1836" s="322"/>
      <c r="E1836" s="114"/>
      <c r="F1836" s="114"/>
    </row>
    <row r="1837" spans="1:6" ht="14.25">
      <c r="A1837" s="111"/>
      <c r="B1837" s="117"/>
      <c r="D1837" s="322"/>
      <c r="E1837" s="114"/>
      <c r="F1837" s="114"/>
    </row>
    <row r="1838" spans="1:6" ht="14.25">
      <c r="A1838" s="111"/>
      <c r="B1838" s="117"/>
      <c r="D1838" s="322"/>
      <c r="E1838" s="114"/>
      <c r="F1838" s="114"/>
    </row>
    <row r="1839" spans="1:6" ht="14.25">
      <c r="A1839" s="111"/>
      <c r="B1839" s="117"/>
      <c r="D1839" s="322"/>
      <c r="E1839" s="114"/>
      <c r="F1839" s="114"/>
    </row>
    <row r="1840" spans="1:6" ht="14.25">
      <c r="A1840" s="111"/>
      <c r="B1840" s="117"/>
      <c r="D1840" s="322"/>
      <c r="E1840" s="114"/>
      <c r="F1840" s="114"/>
    </row>
    <row r="1841" spans="1:6" ht="14.25">
      <c r="A1841" s="111"/>
      <c r="B1841" s="117"/>
      <c r="D1841" s="322"/>
      <c r="E1841" s="114"/>
      <c r="F1841" s="114"/>
    </row>
    <row r="1842" spans="1:6" ht="14.25">
      <c r="A1842" s="111"/>
      <c r="B1842" s="117"/>
      <c r="D1842" s="322"/>
      <c r="E1842" s="114"/>
      <c r="F1842" s="114"/>
    </row>
    <row r="1843" spans="1:6" ht="14.25">
      <c r="A1843" s="111"/>
      <c r="B1843" s="117"/>
      <c r="D1843" s="322"/>
      <c r="E1843" s="114"/>
      <c r="F1843" s="114"/>
    </row>
    <row r="1844" spans="1:6" ht="14.25">
      <c r="A1844" s="111"/>
      <c r="B1844" s="117"/>
      <c r="D1844" s="322"/>
      <c r="E1844" s="114"/>
      <c r="F1844" s="114"/>
    </row>
    <row r="1845" spans="1:6" ht="14.25">
      <c r="A1845" s="111"/>
      <c r="B1845" s="117"/>
      <c r="D1845" s="322"/>
      <c r="E1845" s="114"/>
      <c r="F1845" s="114"/>
    </row>
    <row r="1846" spans="1:6" ht="14.25">
      <c r="A1846" s="111"/>
      <c r="B1846" s="117"/>
      <c r="D1846" s="322"/>
      <c r="E1846" s="114"/>
      <c r="F1846" s="114"/>
    </row>
    <row r="1847" spans="1:6" ht="14.25">
      <c r="A1847" s="111"/>
      <c r="B1847" s="117"/>
      <c r="D1847" s="322"/>
      <c r="E1847" s="114"/>
      <c r="F1847" s="114"/>
    </row>
    <row r="1848" spans="1:6" ht="14.25">
      <c r="A1848" s="111"/>
      <c r="B1848" s="117"/>
      <c r="D1848" s="322"/>
      <c r="E1848" s="114"/>
      <c r="F1848" s="114"/>
    </row>
    <row r="1849" spans="1:6" ht="14.25">
      <c r="A1849" s="111"/>
      <c r="B1849" s="117"/>
      <c r="D1849" s="322"/>
      <c r="E1849" s="114"/>
      <c r="F1849" s="114"/>
    </row>
    <row r="1850" spans="1:6" ht="14.25">
      <c r="A1850" s="111"/>
      <c r="B1850" s="117"/>
      <c r="D1850" s="322"/>
      <c r="E1850" s="114"/>
      <c r="F1850" s="114"/>
    </row>
    <row r="1851" spans="1:6" ht="14.25">
      <c r="A1851" s="111"/>
      <c r="B1851" s="117"/>
      <c r="D1851" s="322"/>
      <c r="E1851" s="114"/>
      <c r="F1851" s="114"/>
    </row>
    <row r="1852" spans="1:6" ht="14.25">
      <c r="A1852" s="111"/>
      <c r="B1852" s="117"/>
      <c r="D1852" s="322"/>
      <c r="E1852" s="114"/>
      <c r="F1852" s="114"/>
    </row>
    <row r="1853" spans="1:6" ht="14.25">
      <c r="A1853" s="111"/>
      <c r="B1853" s="117"/>
      <c r="D1853" s="322"/>
      <c r="E1853" s="114"/>
      <c r="F1853" s="114"/>
    </row>
    <row r="1854" spans="1:6" ht="14.25">
      <c r="A1854" s="111"/>
      <c r="B1854" s="117"/>
      <c r="D1854" s="322"/>
      <c r="E1854" s="114"/>
      <c r="F1854" s="114"/>
    </row>
    <row r="1855" spans="1:6" ht="14.25">
      <c r="A1855" s="111"/>
      <c r="B1855" s="117"/>
      <c r="D1855" s="322"/>
      <c r="E1855" s="114"/>
      <c r="F1855" s="114"/>
    </row>
    <row r="1856" spans="1:6" ht="14.25">
      <c r="A1856" s="111"/>
      <c r="B1856" s="117"/>
      <c r="D1856" s="322"/>
      <c r="E1856" s="114"/>
      <c r="F1856" s="114"/>
    </row>
    <row r="1857" spans="1:6" ht="14.25">
      <c r="A1857" s="111"/>
      <c r="B1857" s="117"/>
      <c r="D1857" s="322"/>
      <c r="E1857" s="114"/>
      <c r="F1857" s="114"/>
    </row>
    <row r="1858" spans="1:6" ht="14.25">
      <c r="A1858" s="111"/>
      <c r="B1858" s="117"/>
      <c r="D1858" s="322"/>
      <c r="E1858" s="114"/>
      <c r="F1858" s="114"/>
    </row>
    <row r="1859" spans="1:6" ht="14.25">
      <c r="A1859" s="111"/>
      <c r="B1859" s="117"/>
      <c r="D1859" s="322"/>
      <c r="E1859" s="114"/>
      <c r="F1859" s="114"/>
    </row>
    <row r="1860" spans="1:6" ht="14.25">
      <c r="A1860" s="111"/>
      <c r="B1860" s="117"/>
      <c r="D1860" s="322"/>
      <c r="E1860" s="114"/>
      <c r="F1860" s="114"/>
    </row>
    <row r="1861" spans="1:6" ht="14.25">
      <c r="A1861" s="111"/>
      <c r="B1861" s="117"/>
      <c r="D1861" s="322"/>
      <c r="E1861" s="114"/>
      <c r="F1861" s="114"/>
    </row>
    <row r="1862" spans="1:6" ht="14.25">
      <c r="A1862" s="111"/>
      <c r="B1862" s="117"/>
      <c r="D1862" s="322"/>
      <c r="E1862" s="114"/>
      <c r="F1862" s="114"/>
    </row>
    <row r="1863" spans="1:6" ht="14.25">
      <c r="A1863" s="111"/>
      <c r="B1863" s="117"/>
      <c r="D1863" s="322"/>
      <c r="E1863" s="114"/>
      <c r="F1863" s="114"/>
    </row>
    <row r="1864" spans="1:6" ht="14.25">
      <c r="A1864" s="111"/>
      <c r="B1864" s="117"/>
      <c r="D1864" s="322"/>
      <c r="E1864" s="114"/>
      <c r="F1864" s="114"/>
    </row>
    <row r="1865" spans="1:6" ht="14.25">
      <c r="A1865" s="111"/>
      <c r="B1865" s="117"/>
      <c r="D1865" s="322"/>
      <c r="E1865" s="114"/>
      <c r="F1865" s="114"/>
    </row>
    <row r="1866" spans="1:6" ht="14.25">
      <c r="A1866" s="111"/>
      <c r="B1866" s="117"/>
      <c r="D1866" s="322"/>
      <c r="E1866" s="114"/>
      <c r="F1866" s="114"/>
    </row>
    <row r="1867" spans="1:6" ht="14.25">
      <c r="A1867" s="111"/>
      <c r="B1867" s="117"/>
      <c r="D1867" s="322"/>
      <c r="E1867" s="114"/>
      <c r="F1867" s="114"/>
    </row>
    <row r="1868" spans="1:6" ht="14.25">
      <c r="A1868" s="111"/>
      <c r="B1868" s="117"/>
      <c r="D1868" s="322"/>
      <c r="E1868" s="114"/>
      <c r="F1868" s="114"/>
    </row>
    <row r="1869" spans="1:6" ht="14.25">
      <c r="A1869" s="111"/>
      <c r="B1869" s="117"/>
      <c r="D1869" s="322"/>
      <c r="E1869" s="114"/>
      <c r="F1869" s="114"/>
    </row>
    <row r="1870" spans="1:6" ht="14.25">
      <c r="A1870" s="111"/>
      <c r="B1870" s="117"/>
      <c r="D1870" s="322"/>
      <c r="E1870" s="114"/>
      <c r="F1870" s="114"/>
    </row>
    <row r="1871" spans="1:6" ht="14.25">
      <c r="A1871" s="111"/>
      <c r="B1871" s="117"/>
      <c r="D1871" s="322"/>
      <c r="E1871" s="114"/>
      <c r="F1871" s="114"/>
    </row>
    <row r="1872" spans="1:6" ht="14.25">
      <c r="A1872" s="111"/>
      <c r="B1872" s="117"/>
      <c r="D1872" s="322"/>
      <c r="E1872" s="114"/>
      <c r="F1872" s="114"/>
    </row>
    <row r="1873" spans="1:6" ht="14.25">
      <c r="A1873" s="111"/>
      <c r="B1873" s="117"/>
      <c r="D1873" s="322"/>
      <c r="E1873" s="114"/>
      <c r="F1873" s="114"/>
    </row>
    <row r="1874" spans="1:6" ht="14.25">
      <c r="A1874" s="111"/>
      <c r="B1874" s="117"/>
      <c r="D1874" s="322"/>
      <c r="E1874" s="114"/>
      <c r="F1874" s="114"/>
    </row>
    <row r="1875" spans="1:6" ht="14.25">
      <c r="A1875" s="111"/>
      <c r="B1875" s="117"/>
      <c r="D1875" s="322"/>
      <c r="E1875" s="114"/>
      <c r="F1875" s="114"/>
    </row>
    <row r="1876" spans="1:6" ht="14.25">
      <c r="A1876" s="111"/>
      <c r="B1876" s="117"/>
      <c r="D1876" s="322"/>
      <c r="E1876" s="114"/>
      <c r="F1876" s="114"/>
    </row>
    <row r="1877" spans="1:6" ht="14.25">
      <c r="A1877" s="111"/>
      <c r="B1877" s="117"/>
      <c r="D1877" s="322"/>
      <c r="E1877" s="114"/>
      <c r="F1877" s="114"/>
    </row>
    <row r="1878" spans="1:6" ht="14.25">
      <c r="A1878" s="111"/>
      <c r="B1878" s="117"/>
      <c r="D1878" s="322"/>
      <c r="E1878" s="114"/>
      <c r="F1878" s="114"/>
    </row>
    <row r="1879" spans="1:6" ht="14.25">
      <c r="A1879" s="111"/>
      <c r="B1879" s="117"/>
      <c r="D1879" s="322"/>
      <c r="E1879" s="114"/>
      <c r="F1879" s="114"/>
    </row>
    <row r="1880" spans="1:6" ht="14.25">
      <c r="A1880" s="111"/>
      <c r="B1880" s="117"/>
      <c r="D1880" s="322"/>
      <c r="E1880" s="114"/>
      <c r="F1880" s="114"/>
    </row>
    <row r="1881" spans="1:6" ht="14.25">
      <c r="A1881" s="111"/>
      <c r="B1881" s="117"/>
      <c r="D1881" s="322"/>
      <c r="E1881" s="114"/>
      <c r="F1881" s="114"/>
    </row>
    <row r="1882" spans="1:6" ht="14.25">
      <c r="A1882" s="111"/>
      <c r="B1882" s="117"/>
      <c r="D1882" s="322"/>
      <c r="E1882" s="114"/>
      <c r="F1882" s="114"/>
    </row>
    <row r="1883" spans="1:6" ht="14.25">
      <c r="A1883" s="111"/>
      <c r="B1883" s="117"/>
      <c r="D1883" s="322"/>
      <c r="E1883" s="114"/>
      <c r="F1883" s="114"/>
    </row>
    <row r="1884" spans="1:6" ht="14.25">
      <c r="A1884" s="111"/>
      <c r="B1884" s="117"/>
      <c r="D1884" s="322"/>
      <c r="E1884" s="114"/>
      <c r="F1884" s="114"/>
    </row>
    <row r="1885" spans="1:6" ht="14.25">
      <c r="A1885" s="111"/>
      <c r="B1885" s="117"/>
      <c r="D1885" s="322"/>
      <c r="E1885" s="114"/>
      <c r="F1885" s="114"/>
    </row>
    <row r="1886" spans="1:6" ht="14.25">
      <c r="A1886" s="111"/>
      <c r="B1886" s="117"/>
      <c r="D1886" s="322"/>
      <c r="E1886" s="114"/>
      <c r="F1886" s="114"/>
    </row>
    <row r="1887" spans="1:6" ht="14.25">
      <c r="A1887" s="111"/>
      <c r="B1887" s="117"/>
      <c r="D1887" s="322"/>
      <c r="E1887" s="114"/>
      <c r="F1887" s="114"/>
    </row>
    <row r="1888" spans="1:6" ht="14.25">
      <c r="A1888" s="111"/>
      <c r="B1888" s="117"/>
      <c r="D1888" s="322"/>
      <c r="E1888" s="114"/>
      <c r="F1888" s="114"/>
    </row>
    <row r="1889" spans="1:6" ht="14.25">
      <c r="A1889" s="111"/>
      <c r="B1889" s="117"/>
      <c r="D1889" s="322"/>
      <c r="E1889" s="114"/>
      <c r="F1889" s="114"/>
    </row>
    <row r="1890" spans="1:6" ht="14.25">
      <c r="A1890" s="111"/>
      <c r="B1890" s="117"/>
      <c r="D1890" s="322"/>
      <c r="E1890" s="114"/>
      <c r="F1890" s="114"/>
    </row>
    <row r="1891" spans="1:6" ht="14.25">
      <c r="A1891" s="111"/>
      <c r="B1891" s="117"/>
      <c r="D1891" s="322"/>
      <c r="E1891" s="114"/>
      <c r="F1891" s="114"/>
    </row>
    <row r="1892" spans="1:6" ht="14.25">
      <c r="A1892" s="111"/>
      <c r="B1892" s="117"/>
      <c r="D1892" s="322"/>
      <c r="E1892" s="114"/>
      <c r="F1892" s="114"/>
    </row>
    <row r="1893" spans="1:6" ht="14.25">
      <c r="A1893" s="111"/>
      <c r="B1893" s="117"/>
      <c r="D1893" s="322"/>
      <c r="E1893" s="114"/>
      <c r="F1893" s="114"/>
    </row>
    <row r="1894" spans="1:6" ht="14.25">
      <c r="A1894" s="111"/>
      <c r="B1894" s="117"/>
      <c r="D1894" s="322"/>
      <c r="E1894" s="114"/>
      <c r="F1894" s="114"/>
    </row>
    <row r="1895" spans="1:6" ht="14.25">
      <c r="A1895" s="111"/>
      <c r="B1895" s="117"/>
      <c r="D1895" s="322"/>
      <c r="E1895" s="114"/>
      <c r="F1895" s="114"/>
    </row>
    <row r="1896" spans="1:6" ht="14.25">
      <c r="A1896" s="111"/>
      <c r="B1896" s="117"/>
      <c r="D1896" s="322"/>
      <c r="E1896" s="114"/>
      <c r="F1896" s="114"/>
    </row>
    <row r="1897" spans="1:6" ht="14.25">
      <c r="A1897" s="111"/>
      <c r="B1897" s="117"/>
      <c r="D1897" s="322"/>
      <c r="E1897" s="114"/>
      <c r="F1897" s="114"/>
    </row>
    <row r="1898" spans="1:6" ht="14.25">
      <c r="A1898" s="111"/>
      <c r="B1898" s="117"/>
      <c r="D1898" s="322"/>
      <c r="E1898" s="114"/>
      <c r="F1898" s="114"/>
    </row>
    <row r="1899" spans="1:6" ht="14.25">
      <c r="A1899" s="111"/>
      <c r="B1899" s="117"/>
      <c r="D1899" s="322"/>
      <c r="E1899" s="114"/>
      <c r="F1899" s="114"/>
    </row>
    <row r="1900" spans="1:6" ht="14.25">
      <c r="A1900" s="111"/>
      <c r="B1900" s="117"/>
      <c r="D1900" s="322"/>
      <c r="E1900" s="114"/>
      <c r="F1900" s="114"/>
    </row>
    <row r="1901" spans="1:6" ht="14.25">
      <c r="A1901" s="111"/>
      <c r="B1901" s="117"/>
      <c r="D1901" s="322"/>
      <c r="E1901" s="114"/>
      <c r="F1901" s="114"/>
    </row>
    <row r="1902" spans="1:6" ht="14.25">
      <c r="A1902" s="111"/>
      <c r="B1902" s="117"/>
      <c r="D1902" s="322"/>
      <c r="E1902" s="114"/>
      <c r="F1902" s="114"/>
    </row>
    <row r="1903" spans="1:6" ht="14.25">
      <c r="A1903" s="111"/>
      <c r="B1903" s="117"/>
      <c r="D1903" s="322"/>
      <c r="E1903" s="114"/>
      <c r="F1903" s="114"/>
    </row>
    <row r="1904" spans="1:6" ht="14.25">
      <c r="A1904" s="111"/>
      <c r="B1904" s="117"/>
      <c r="D1904" s="322"/>
      <c r="E1904" s="114"/>
      <c r="F1904" s="114"/>
    </row>
    <row r="1905" spans="1:6" ht="14.25">
      <c r="A1905" s="111"/>
      <c r="B1905" s="117"/>
      <c r="D1905" s="322"/>
      <c r="E1905" s="114"/>
      <c r="F1905" s="114"/>
    </row>
    <row r="1906" spans="1:6" ht="14.25">
      <c r="A1906" s="111"/>
      <c r="B1906" s="117"/>
      <c r="D1906" s="322"/>
      <c r="E1906" s="114"/>
      <c r="F1906" s="114"/>
    </row>
    <row r="1907" spans="1:6" ht="14.25">
      <c r="A1907" s="111"/>
      <c r="B1907" s="117"/>
      <c r="D1907" s="322"/>
      <c r="E1907" s="114"/>
      <c r="F1907" s="114"/>
    </row>
    <row r="1908" spans="1:6" ht="14.25">
      <c r="A1908" s="111"/>
      <c r="B1908" s="117"/>
      <c r="D1908" s="322"/>
      <c r="E1908" s="114"/>
      <c r="F1908" s="114"/>
    </row>
    <row r="1909" spans="1:6" ht="14.25">
      <c r="A1909" s="111"/>
      <c r="B1909" s="117"/>
      <c r="D1909" s="322"/>
      <c r="E1909" s="114"/>
      <c r="F1909" s="114"/>
    </row>
    <row r="1910" spans="1:6" ht="14.25">
      <c r="A1910" s="111"/>
      <c r="B1910" s="117"/>
      <c r="D1910" s="322"/>
      <c r="E1910" s="114"/>
      <c r="F1910" s="114"/>
    </row>
    <row r="1911" spans="1:6" ht="14.25">
      <c r="A1911" s="111"/>
      <c r="B1911" s="117"/>
      <c r="D1911" s="322"/>
      <c r="E1911" s="114"/>
      <c r="F1911" s="114"/>
    </row>
    <row r="1912" spans="1:6" ht="14.25">
      <c r="A1912" s="111"/>
      <c r="B1912" s="117"/>
      <c r="D1912" s="322"/>
      <c r="E1912" s="114"/>
      <c r="F1912" s="114"/>
    </row>
    <row r="1913" spans="1:6" ht="14.25">
      <c r="A1913" s="111"/>
      <c r="B1913" s="117"/>
      <c r="D1913" s="322"/>
      <c r="E1913" s="114"/>
      <c r="F1913" s="114"/>
    </row>
    <row r="1914" spans="1:6" ht="14.25">
      <c r="A1914" s="111"/>
      <c r="B1914" s="117"/>
      <c r="D1914" s="322"/>
      <c r="E1914" s="114"/>
      <c r="F1914" s="114"/>
    </row>
    <row r="1915" spans="1:6" ht="14.25">
      <c r="A1915" s="111"/>
      <c r="B1915" s="117"/>
      <c r="D1915" s="322"/>
      <c r="E1915" s="114"/>
      <c r="F1915" s="114"/>
    </row>
    <row r="1916" spans="1:6" ht="14.25">
      <c r="A1916" s="111"/>
      <c r="B1916" s="117"/>
      <c r="D1916" s="322"/>
      <c r="E1916" s="114"/>
      <c r="F1916" s="114"/>
    </row>
    <row r="1917" spans="1:6" ht="14.25">
      <c r="A1917" s="111"/>
      <c r="B1917" s="117"/>
      <c r="D1917" s="322"/>
      <c r="E1917" s="114"/>
      <c r="F1917" s="114"/>
    </row>
    <row r="1918" spans="1:6" ht="14.25">
      <c r="A1918" s="111"/>
      <c r="B1918" s="117"/>
      <c r="D1918" s="322"/>
      <c r="E1918" s="114"/>
      <c r="F1918" s="114"/>
    </row>
    <row r="1919" spans="1:6" ht="14.25">
      <c r="A1919" s="111"/>
      <c r="B1919" s="117"/>
      <c r="D1919" s="322"/>
      <c r="E1919" s="114"/>
      <c r="F1919" s="114"/>
    </row>
    <row r="1920" spans="1:6" ht="14.25">
      <c r="A1920" s="111"/>
      <c r="B1920" s="117"/>
      <c r="D1920" s="322"/>
      <c r="E1920" s="114"/>
      <c r="F1920" s="114"/>
    </row>
    <row r="1921" spans="1:6" ht="14.25">
      <c r="A1921" s="111"/>
      <c r="B1921" s="117"/>
      <c r="D1921" s="322"/>
      <c r="E1921" s="114"/>
      <c r="F1921" s="114"/>
    </row>
    <row r="1922" spans="1:6" ht="14.25">
      <c r="A1922" s="111"/>
      <c r="B1922" s="117"/>
      <c r="D1922" s="322"/>
      <c r="E1922" s="114"/>
      <c r="F1922" s="114"/>
    </row>
    <row r="1923" spans="1:6" ht="14.25">
      <c r="A1923" s="111"/>
      <c r="B1923" s="117"/>
      <c r="D1923" s="322"/>
      <c r="E1923" s="114"/>
      <c r="F1923" s="114"/>
    </row>
    <row r="1924" spans="1:6" ht="14.25">
      <c r="A1924" s="111"/>
      <c r="B1924" s="117"/>
      <c r="D1924" s="322"/>
      <c r="E1924" s="114"/>
      <c r="F1924" s="114"/>
    </row>
    <row r="1925" spans="1:6" ht="14.25">
      <c r="A1925" s="111"/>
      <c r="B1925" s="117"/>
      <c r="D1925" s="322"/>
      <c r="E1925" s="114"/>
      <c r="F1925" s="114"/>
    </row>
    <row r="1926" spans="1:6" ht="14.25">
      <c r="A1926" s="111"/>
      <c r="B1926" s="117"/>
      <c r="D1926" s="322"/>
      <c r="E1926" s="114"/>
      <c r="F1926" s="114"/>
    </row>
    <row r="1927" spans="1:6" ht="14.25">
      <c r="A1927" s="111"/>
      <c r="B1927" s="117"/>
      <c r="D1927" s="322"/>
      <c r="E1927" s="114"/>
      <c r="F1927" s="114"/>
    </row>
    <row r="1928" spans="1:6" ht="14.25">
      <c r="A1928" s="111"/>
      <c r="B1928" s="117"/>
      <c r="D1928" s="322"/>
      <c r="E1928" s="114"/>
      <c r="F1928" s="114"/>
    </row>
    <row r="1929" spans="1:6" ht="14.25">
      <c r="A1929" s="111"/>
      <c r="B1929" s="117"/>
      <c r="D1929" s="322"/>
      <c r="E1929" s="114"/>
      <c r="F1929" s="114"/>
    </row>
    <row r="1930" spans="1:6" ht="14.25">
      <c r="A1930" s="111"/>
      <c r="B1930" s="117"/>
      <c r="D1930" s="322"/>
      <c r="E1930" s="114"/>
      <c r="F1930" s="114"/>
    </row>
    <row r="1931" spans="1:6" ht="14.25">
      <c r="A1931" s="111"/>
      <c r="B1931" s="117"/>
      <c r="D1931" s="322"/>
      <c r="E1931" s="114"/>
      <c r="F1931" s="114"/>
    </row>
    <row r="1932" spans="1:6" ht="14.25">
      <c r="A1932" s="111"/>
      <c r="B1932" s="117"/>
      <c r="D1932" s="322"/>
      <c r="E1932" s="114"/>
      <c r="F1932" s="114"/>
    </row>
    <row r="1933" spans="1:6" ht="14.25">
      <c r="A1933" s="111"/>
      <c r="B1933" s="117"/>
      <c r="D1933" s="322"/>
      <c r="E1933" s="114"/>
      <c r="F1933" s="114"/>
    </row>
    <row r="1934" spans="1:6" ht="14.25">
      <c r="A1934" s="111"/>
      <c r="B1934" s="117"/>
      <c r="D1934" s="322"/>
      <c r="E1934" s="114"/>
      <c r="F1934" s="114"/>
    </row>
    <row r="1935" spans="1:6" ht="14.25">
      <c r="A1935" s="111"/>
      <c r="B1935" s="117"/>
      <c r="D1935" s="322"/>
      <c r="E1935" s="114"/>
      <c r="F1935" s="114"/>
    </row>
    <row r="1936" spans="1:6" ht="14.25">
      <c r="A1936" s="111"/>
      <c r="B1936" s="117"/>
      <c r="D1936" s="322"/>
      <c r="E1936" s="114"/>
      <c r="F1936" s="114"/>
    </row>
    <row r="1937" spans="1:6" ht="14.25">
      <c r="A1937" s="111"/>
      <c r="B1937" s="117"/>
      <c r="D1937" s="322"/>
      <c r="E1937" s="114"/>
      <c r="F1937" s="114"/>
    </row>
    <row r="1938" spans="1:6" ht="14.25">
      <c r="A1938" s="111"/>
      <c r="B1938" s="117"/>
      <c r="D1938" s="322"/>
      <c r="E1938" s="114"/>
      <c r="F1938" s="114"/>
    </row>
    <row r="1939" spans="1:6" ht="14.25">
      <c r="A1939" s="111"/>
      <c r="B1939" s="117"/>
      <c r="D1939" s="322"/>
      <c r="E1939" s="114"/>
      <c r="F1939" s="114"/>
    </row>
    <row r="1940" spans="1:6" ht="14.25">
      <c r="A1940" s="111"/>
      <c r="B1940" s="117"/>
      <c r="D1940" s="322"/>
      <c r="E1940" s="114"/>
      <c r="F1940" s="114"/>
    </row>
    <row r="1941" spans="1:6" ht="14.25">
      <c r="A1941" s="111"/>
      <c r="B1941" s="117"/>
      <c r="D1941" s="322"/>
      <c r="E1941" s="114"/>
      <c r="F1941" s="114"/>
    </row>
    <row r="1942" spans="1:6" ht="14.25">
      <c r="A1942" s="111"/>
      <c r="B1942" s="117"/>
      <c r="D1942" s="322"/>
      <c r="E1942" s="114"/>
      <c r="F1942" s="114"/>
    </row>
    <row r="1943" spans="1:6" ht="14.25">
      <c r="A1943" s="111"/>
      <c r="B1943" s="117"/>
      <c r="D1943" s="322"/>
      <c r="E1943" s="114"/>
      <c r="F1943" s="114"/>
    </row>
    <row r="1944" spans="1:6" ht="14.25">
      <c r="A1944" s="111"/>
      <c r="B1944" s="117"/>
      <c r="D1944" s="322"/>
      <c r="E1944" s="114"/>
      <c r="F1944" s="114"/>
    </row>
    <row r="1945" spans="1:6" ht="14.25">
      <c r="A1945" s="111"/>
      <c r="B1945" s="117"/>
      <c r="D1945" s="322"/>
      <c r="E1945" s="114"/>
      <c r="F1945" s="114"/>
    </row>
    <row r="1946" spans="1:6" ht="14.25">
      <c r="A1946" s="111"/>
      <c r="B1946" s="117"/>
      <c r="D1946" s="322"/>
      <c r="E1946" s="114"/>
      <c r="F1946" s="114"/>
    </row>
    <row r="1947" spans="1:6" ht="14.25">
      <c r="A1947" s="111"/>
      <c r="B1947" s="117"/>
      <c r="D1947" s="322"/>
      <c r="E1947" s="114"/>
      <c r="F1947" s="114"/>
    </row>
    <row r="1948" spans="1:6" ht="14.25">
      <c r="A1948" s="111"/>
      <c r="B1948" s="117"/>
      <c r="D1948" s="322"/>
      <c r="E1948" s="114"/>
      <c r="F1948" s="114"/>
    </row>
    <row r="1949" spans="1:6" ht="14.25">
      <c r="A1949" s="111"/>
      <c r="B1949" s="117"/>
      <c r="D1949" s="322"/>
      <c r="E1949" s="114"/>
      <c r="F1949" s="114"/>
    </row>
    <row r="1950" spans="1:6" ht="14.25">
      <c r="A1950" s="111"/>
      <c r="B1950" s="117"/>
      <c r="D1950" s="322"/>
      <c r="E1950" s="114"/>
      <c r="F1950" s="114"/>
    </row>
    <row r="1951" spans="1:6" ht="14.25">
      <c r="A1951" s="111"/>
      <c r="B1951" s="117"/>
      <c r="D1951" s="322"/>
      <c r="E1951" s="114"/>
      <c r="F1951" s="114"/>
    </row>
    <row r="1952" spans="1:6" ht="14.25">
      <c r="A1952" s="111"/>
      <c r="B1952" s="117"/>
      <c r="D1952" s="322"/>
      <c r="E1952" s="114"/>
      <c r="F1952" s="114"/>
    </row>
    <row r="1953" spans="1:6" ht="14.25">
      <c r="A1953" s="111"/>
      <c r="B1953" s="117"/>
      <c r="D1953" s="322"/>
      <c r="E1953" s="114"/>
      <c r="F1953" s="114"/>
    </row>
    <row r="1954" spans="1:6" ht="14.25">
      <c r="A1954" s="111"/>
      <c r="B1954" s="117"/>
      <c r="D1954" s="322"/>
      <c r="E1954" s="114"/>
      <c r="F1954" s="114"/>
    </row>
    <row r="1955" spans="1:6" ht="14.25">
      <c r="A1955" s="111"/>
      <c r="B1955" s="117"/>
      <c r="D1955" s="322"/>
      <c r="E1955" s="114"/>
      <c r="F1955" s="114"/>
    </row>
    <row r="1956" spans="1:6" ht="14.25">
      <c r="A1956" s="111"/>
      <c r="B1956" s="117"/>
      <c r="D1956" s="322"/>
      <c r="E1956" s="114"/>
      <c r="F1956" s="114"/>
    </row>
    <row r="1957" spans="1:6" ht="14.25">
      <c r="A1957" s="111"/>
      <c r="B1957" s="117"/>
      <c r="D1957" s="322"/>
      <c r="E1957" s="114"/>
      <c r="F1957" s="114"/>
    </row>
    <row r="1958" spans="1:6" ht="14.25">
      <c r="A1958" s="111"/>
      <c r="B1958" s="117"/>
      <c r="D1958" s="322"/>
      <c r="E1958" s="114"/>
      <c r="F1958" s="114"/>
    </row>
    <row r="1959" spans="1:6" ht="14.25">
      <c r="A1959" s="111"/>
      <c r="B1959" s="117"/>
      <c r="D1959" s="322"/>
      <c r="E1959" s="114"/>
      <c r="F1959" s="114"/>
    </row>
    <row r="1960" spans="1:6" ht="14.25">
      <c r="A1960" s="111"/>
      <c r="B1960" s="117"/>
      <c r="D1960" s="322"/>
      <c r="E1960" s="114"/>
      <c r="F1960" s="114"/>
    </row>
    <row r="1961" spans="1:6" ht="14.25">
      <c r="A1961" s="111"/>
      <c r="B1961" s="117"/>
      <c r="D1961" s="322"/>
      <c r="E1961" s="114"/>
      <c r="F1961" s="114"/>
    </row>
    <row r="1962" spans="1:6" ht="14.25">
      <c r="A1962" s="111"/>
      <c r="B1962" s="117"/>
      <c r="D1962" s="322"/>
      <c r="E1962" s="114"/>
      <c r="F1962" s="114"/>
    </row>
    <row r="1963" spans="1:6" ht="14.25">
      <c r="A1963" s="111"/>
      <c r="B1963" s="117"/>
      <c r="D1963" s="322"/>
      <c r="E1963" s="114"/>
      <c r="F1963" s="114"/>
    </row>
    <row r="1964" spans="1:6" ht="14.25">
      <c r="A1964" s="111"/>
      <c r="B1964" s="117"/>
      <c r="D1964" s="322"/>
      <c r="E1964" s="114"/>
      <c r="F1964" s="114"/>
    </row>
    <row r="1965" spans="1:6" ht="14.25">
      <c r="A1965" s="111"/>
      <c r="B1965" s="117"/>
      <c r="D1965" s="322"/>
      <c r="E1965" s="114"/>
      <c r="F1965" s="114"/>
    </row>
    <row r="1966" spans="1:6" ht="14.25">
      <c r="A1966" s="111"/>
      <c r="B1966" s="117"/>
      <c r="D1966" s="322"/>
      <c r="E1966" s="114"/>
      <c r="F1966" s="114"/>
    </row>
    <row r="1967" spans="1:6" ht="14.25">
      <c r="A1967" s="111"/>
      <c r="B1967" s="117"/>
      <c r="D1967" s="322"/>
      <c r="E1967" s="114"/>
      <c r="F1967" s="114"/>
    </row>
    <row r="1968" spans="1:6" ht="14.25">
      <c r="A1968" s="111"/>
      <c r="B1968" s="117"/>
      <c r="D1968" s="322"/>
      <c r="E1968" s="114"/>
      <c r="F1968" s="114"/>
    </row>
    <row r="1969" spans="1:6" ht="14.25">
      <c r="A1969" s="111"/>
      <c r="B1969" s="117"/>
      <c r="D1969" s="322"/>
      <c r="E1969" s="114"/>
      <c r="F1969" s="114"/>
    </row>
    <row r="1970" spans="1:6" ht="14.25">
      <c r="A1970" s="111"/>
      <c r="B1970" s="117"/>
      <c r="D1970" s="322"/>
      <c r="E1970" s="114"/>
      <c r="F1970" s="114"/>
    </row>
    <row r="1971" spans="1:6" ht="14.25">
      <c r="A1971" s="111"/>
      <c r="B1971" s="117"/>
      <c r="D1971" s="322"/>
      <c r="E1971" s="114"/>
      <c r="F1971" s="114"/>
    </row>
    <row r="1972" spans="1:6" ht="14.25">
      <c r="A1972" s="111"/>
      <c r="B1972" s="117"/>
      <c r="D1972" s="322"/>
      <c r="E1972" s="114"/>
      <c r="F1972" s="114"/>
    </row>
    <row r="1973" spans="1:6" ht="14.25">
      <c r="A1973" s="111"/>
      <c r="B1973" s="117"/>
      <c r="D1973" s="322"/>
      <c r="E1973" s="114"/>
      <c r="F1973" s="114"/>
    </row>
    <row r="1974" spans="1:6" ht="14.25">
      <c r="A1974" s="111"/>
      <c r="B1974" s="117"/>
      <c r="D1974" s="322"/>
      <c r="E1974" s="114"/>
      <c r="F1974" s="114"/>
    </row>
    <row r="1975" spans="1:6" ht="14.25">
      <c r="A1975" s="111"/>
      <c r="B1975" s="117"/>
      <c r="D1975" s="322"/>
      <c r="E1975" s="114"/>
      <c r="F1975" s="114"/>
    </row>
    <row r="1976" spans="1:6" ht="14.25">
      <c r="A1976" s="111"/>
      <c r="B1976" s="117"/>
      <c r="D1976" s="322"/>
      <c r="E1976" s="114"/>
      <c r="F1976" s="114"/>
    </row>
    <row r="1977" spans="1:6" ht="14.25">
      <c r="A1977" s="111"/>
      <c r="B1977" s="117"/>
      <c r="D1977" s="322"/>
      <c r="E1977" s="114"/>
      <c r="F1977" s="114"/>
    </row>
    <row r="1978" spans="1:6" ht="14.25">
      <c r="A1978" s="111"/>
      <c r="B1978" s="117"/>
      <c r="D1978" s="322"/>
      <c r="E1978" s="114"/>
      <c r="F1978" s="114"/>
    </row>
    <row r="1979" spans="1:6" ht="14.25">
      <c r="A1979" s="111"/>
      <c r="B1979" s="117"/>
      <c r="D1979" s="322"/>
      <c r="E1979" s="114"/>
      <c r="F1979" s="114"/>
    </row>
    <row r="1980" spans="1:6" ht="14.25">
      <c r="A1980" s="111"/>
      <c r="B1980" s="117"/>
      <c r="D1980" s="322"/>
      <c r="E1980" s="114"/>
      <c r="F1980" s="114"/>
    </row>
    <row r="1981" spans="1:6" ht="14.25">
      <c r="A1981" s="111"/>
      <c r="B1981" s="117"/>
      <c r="D1981" s="322"/>
      <c r="E1981" s="114"/>
      <c r="F1981" s="114"/>
    </row>
    <row r="1982" spans="1:6" ht="14.25">
      <c r="A1982" s="111"/>
      <c r="B1982" s="117"/>
      <c r="D1982" s="322"/>
      <c r="E1982" s="114"/>
      <c r="F1982" s="114"/>
    </row>
    <row r="1983" spans="1:6" ht="14.25">
      <c r="A1983" s="111"/>
      <c r="B1983" s="117"/>
      <c r="D1983" s="322"/>
      <c r="E1983" s="114"/>
      <c r="F1983" s="114"/>
    </row>
    <row r="1984" spans="1:6" ht="14.25">
      <c r="A1984" s="111"/>
      <c r="B1984" s="117"/>
      <c r="D1984" s="322"/>
      <c r="E1984" s="114"/>
      <c r="F1984" s="114"/>
    </row>
    <row r="1985" spans="1:6" ht="14.25">
      <c r="A1985" s="111"/>
      <c r="B1985" s="117"/>
      <c r="D1985" s="322"/>
      <c r="E1985" s="114"/>
      <c r="F1985" s="114"/>
    </row>
    <row r="1986" spans="1:6" ht="14.25">
      <c r="A1986" s="111"/>
      <c r="B1986" s="117"/>
      <c r="D1986" s="322"/>
      <c r="E1986" s="114"/>
      <c r="F1986" s="114"/>
    </row>
    <row r="1987" spans="1:6" ht="14.25">
      <c r="A1987" s="111"/>
      <c r="B1987" s="117"/>
      <c r="D1987" s="322"/>
      <c r="E1987" s="114"/>
      <c r="F1987" s="114"/>
    </row>
    <row r="1988" spans="1:6" ht="14.25">
      <c r="A1988" s="111"/>
      <c r="B1988" s="117"/>
      <c r="D1988" s="322"/>
      <c r="E1988" s="114"/>
      <c r="F1988" s="114"/>
    </row>
    <row r="1989" spans="1:6" ht="14.25">
      <c r="A1989" s="111"/>
      <c r="B1989" s="117"/>
      <c r="D1989" s="322"/>
      <c r="E1989" s="114"/>
      <c r="F1989" s="114"/>
    </row>
    <row r="1990" spans="1:6" ht="14.25">
      <c r="A1990" s="111"/>
      <c r="B1990" s="117"/>
      <c r="D1990" s="322"/>
      <c r="E1990" s="114"/>
      <c r="F1990" s="114"/>
    </row>
    <row r="1991" spans="1:6" ht="14.25">
      <c r="A1991" s="111"/>
      <c r="B1991" s="117"/>
      <c r="D1991" s="322"/>
      <c r="E1991" s="114"/>
      <c r="F1991" s="114"/>
    </row>
    <row r="1992" spans="1:6" ht="14.25">
      <c r="A1992" s="111"/>
      <c r="B1992" s="117"/>
      <c r="D1992" s="322"/>
      <c r="E1992" s="114"/>
      <c r="F1992" s="114"/>
    </row>
    <row r="1993" spans="1:6" ht="14.25">
      <c r="A1993" s="111"/>
      <c r="B1993" s="117"/>
      <c r="D1993" s="322"/>
      <c r="E1993" s="114"/>
      <c r="F1993" s="114"/>
    </row>
    <row r="1994" spans="1:6" ht="14.25">
      <c r="A1994" s="111"/>
      <c r="B1994" s="117"/>
      <c r="D1994" s="322"/>
      <c r="E1994" s="114"/>
      <c r="F1994" s="114"/>
    </row>
    <row r="1995" spans="1:6" ht="14.25">
      <c r="A1995" s="111"/>
      <c r="B1995" s="117"/>
      <c r="D1995" s="322"/>
      <c r="E1995" s="114"/>
      <c r="F1995" s="114"/>
    </row>
    <row r="1996" spans="1:6" ht="14.25">
      <c r="A1996" s="111"/>
      <c r="B1996" s="117"/>
      <c r="D1996" s="322"/>
      <c r="E1996" s="114"/>
      <c r="F1996" s="114"/>
    </row>
    <row r="1997" spans="1:6" ht="14.25">
      <c r="A1997" s="111"/>
      <c r="B1997" s="117"/>
      <c r="D1997" s="322"/>
      <c r="E1997" s="114"/>
      <c r="F1997" s="114"/>
    </row>
    <row r="1998" spans="1:6" ht="14.25">
      <c r="A1998" s="111"/>
      <c r="B1998" s="117"/>
      <c r="D1998" s="322"/>
      <c r="E1998" s="114"/>
      <c r="F1998" s="114"/>
    </row>
    <row r="1999" spans="1:6" ht="14.25">
      <c r="A1999" s="111"/>
      <c r="B1999" s="117"/>
      <c r="D1999" s="322"/>
      <c r="E1999" s="114"/>
      <c r="F1999" s="114"/>
    </row>
    <row r="2000" spans="1:6" ht="14.25">
      <c r="A2000" s="111"/>
      <c r="B2000" s="117"/>
      <c r="D2000" s="322"/>
      <c r="E2000" s="114"/>
      <c r="F2000" s="114"/>
    </row>
    <row r="2001" spans="1:6" ht="14.25">
      <c r="A2001" s="111"/>
      <c r="B2001" s="117"/>
      <c r="D2001" s="322"/>
      <c r="E2001" s="114"/>
      <c r="F2001" s="114"/>
    </row>
    <row r="2002" spans="1:6" ht="14.25">
      <c r="A2002" s="111"/>
      <c r="B2002" s="117"/>
      <c r="D2002" s="322"/>
      <c r="E2002" s="114"/>
      <c r="F2002" s="114"/>
    </row>
    <row r="2003" spans="1:6" ht="14.25">
      <c r="A2003" s="111"/>
      <c r="B2003" s="117"/>
      <c r="D2003" s="322"/>
      <c r="E2003" s="114"/>
      <c r="F2003" s="114"/>
    </row>
    <row r="2004" spans="1:6" ht="14.25">
      <c r="A2004" s="111"/>
      <c r="B2004" s="117"/>
      <c r="D2004" s="322"/>
      <c r="E2004" s="114"/>
      <c r="F2004" s="114"/>
    </row>
    <row r="2005" spans="1:6" ht="14.25">
      <c r="A2005" s="111"/>
      <c r="B2005" s="117"/>
      <c r="D2005" s="322"/>
      <c r="E2005" s="114"/>
      <c r="F2005" s="114"/>
    </row>
    <row r="2006" spans="1:6" ht="14.25">
      <c r="A2006" s="111"/>
      <c r="B2006" s="117"/>
      <c r="D2006" s="322"/>
      <c r="E2006" s="114"/>
      <c r="F2006" s="114"/>
    </row>
    <row r="2007" spans="1:6" ht="14.25">
      <c r="A2007" s="111"/>
      <c r="B2007" s="117"/>
      <c r="D2007" s="322"/>
      <c r="E2007" s="114"/>
      <c r="F2007" s="114"/>
    </row>
    <row r="2008" spans="1:6" ht="14.25">
      <c r="A2008" s="111"/>
      <c r="B2008" s="117"/>
      <c r="D2008" s="322"/>
      <c r="E2008" s="114"/>
      <c r="F2008" s="114"/>
    </row>
    <row r="2009" spans="1:6" ht="14.25">
      <c r="A2009" s="111"/>
      <c r="B2009" s="117"/>
      <c r="D2009" s="322"/>
      <c r="E2009" s="114"/>
      <c r="F2009" s="114"/>
    </row>
    <row r="2010" spans="1:6" ht="14.25">
      <c r="A2010" s="111"/>
      <c r="B2010" s="117"/>
      <c r="D2010" s="322"/>
      <c r="E2010" s="114"/>
      <c r="F2010" s="114"/>
    </row>
    <row r="2011" spans="1:6" ht="14.25">
      <c r="A2011" s="111"/>
      <c r="B2011" s="117"/>
      <c r="D2011" s="322"/>
      <c r="E2011" s="114"/>
      <c r="F2011" s="114"/>
    </row>
    <row r="2012" spans="1:6" ht="14.25">
      <c r="A2012" s="111"/>
      <c r="B2012" s="117"/>
      <c r="D2012" s="322"/>
      <c r="E2012" s="114"/>
      <c r="F2012" s="114"/>
    </row>
    <row r="2013" spans="1:6" ht="14.25">
      <c r="A2013" s="111"/>
      <c r="B2013" s="117"/>
      <c r="D2013" s="322"/>
      <c r="E2013" s="114"/>
      <c r="F2013" s="114"/>
    </row>
    <row r="2014" spans="1:6" ht="14.25">
      <c r="A2014" s="111"/>
      <c r="B2014" s="117"/>
      <c r="D2014" s="322"/>
      <c r="E2014" s="114"/>
      <c r="F2014" s="114"/>
    </row>
    <row r="2015" spans="1:6" ht="14.25">
      <c r="A2015" s="111"/>
      <c r="B2015" s="117"/>
      <c r="D2015" s="322"/>
      <c r="E2015" s="114"/>
      <c r="F2015" s="114"/>
    </row>
    <row r="2016" spans="1:6" ht="14.25">
      <c r="A2016" s="111"/>
      <c r="B2016" s="117"/>
      <c r="D2016" s="322"/>
      <c r="E2016" s="114"/>
      <c r="F2016" s="114"/>
    </row>
    <row r="2017" spans="1:6" ht="14.25">
      <c r="A2017" s="111"/>
      <c r="B2017" s="117"/>
      <c r="D2017" s="322"/>
      <c r="E2017" s="114"/>
      <c r="F2017" s="114"/>
    </row>
    <row r="2018" spans="1:6" ht="14.25">
      <c r="A2018" s="111"/>
      <c r="B2018" s="117"/>
      <c r="D2018" s="322"/>
      <c r="E2018" s="114"/>
      <c r="F2018" s="114"/>
    </row>
    <row r="2019" spans="1:6" ht="14.25">
      <c r="A2019" s="111"/>
      <c r="B2019" s="117"/>
      <c r="D2019" s="322"/>
      <c r="E2019" s="114"/>
      <c r="F2019" s="114"/>
    </row>
    <row r="2020" spans="1:6" ht="14.25">
      <c r="A2020" s="111"/>
      <c r="B2020" s="117"/>
      <c r="D2020" s="322"/>
      <c r="E2020" s="114"/>
      <c r="F2020" s="114"/>
    </row>
    <row r="2021" spans="1:6" ht="14.25">
      <c r="A2021" s="111"/>
      <c r="B2021" s="117"/>
      <c r="D2021" s="322"/>
      <c r="E2021" s="114"/>
      <c r="F2021" s="114"/>
    </row>
    <row r="2022" spans="1:6" ht="14.25">
      <c r="A2022" s="111"/>
      <c r="B2022" s="117"/>
      <c r="D2022" s="322"/>
      <c r="E2022" s="114"/>
      <c r="F2022" s="114"/>
    </row>
    <row r="2023" spans="1:6" ht="14.25">
      <c r="A2023" s="111"/>
      <c r="B2023" s="117"/>
      <c r="D2023" s="322"/>
      <c r="E2023" s="114"/>
      <c r="F2023" s="114"/>
    </row>
    <row r="2024" spans="1:6" ht="14.25">
      <c r="A2024" s="111"/>
      <c r="B2024" s="117"/>
      <c r="D2024" s="322"/>
      <c r="E2024" s="114"/>
      <c r="F2024" s="114"/>
    </row>
    <row r="2025" spans="1:6" ht="14.25">
      <c r="A2025" s="111"/>
      <c r="B2025" s="117"/>
      <c r="D2025" s="322"/>
      <c r="E2025" s="114"/>
      <c r="F2025" s="114"/>
    </row>
    <row r="2026" spans="1:6" ht="14.25">
      <c r="A2026" s="111"/>
      <c r="B2026" s="117"/>
      <c r="D2026" s="322"/>
      <c r="E2026" s="114"/>
      <c r="F2026" s="114"/>
    </row>
    <row r="2027" spans="1:6" ht="14.25">
      <c r="A2027" s="111"/>
      <c r="B2027" s="117"/>
      <c r="D2027" s="322"/>
      <c r="E2027" s="114"/>
      <c r="F2027" s="114"/>
    </row>
    <row r="2028" spans="1:6" ht="14.25">
      <c r="A2028" s="111"/>
      <c r="B2028" s="117"/>
      <c r="D2028" s="322"/>
      <c r="E2028" s="114"/>
      <c r="F2028" s="114"/>
    </row>
    <row r="2029" spans="1:6" ht="14.25">
      <c r="A2029" s="111"/>
      <c r="B2029" s="117"/>
      <c r="D2029" s="322"/>
      <c r="E2029" s="114"/>
      <c r="F2029" s="114"/>
    </row>
    <row r="2030" spans="1:6" ht="14.25">
      <c r="A2030" s="111"/>
      <c r="B2030" s="117"/>
      <c r="D2030" s="322"/>
      <c r="E2030" s="114"/>
      <c r="F2030" s="114"/>
    </row>
    <row r="2031" spans="1:6" ht="14.25">
      <c r="A2031" s="111"/>
      <c r="B2031" s="117"/>
      <c r="D2031" s="322"/>
      <c r="E2031" s="114"/>
      <c r="F2031" s="114"/>
    </row>
    <row r="2032" spans="1:6" ht="14.25">
      <c r="A2032" s="111"/>
      <c r="B2032" s="117"/>
      <c r="D2032" s="322"/>
      <c r="E2032" s="114"/>
      <c r="F2032" s="114"/>
    </row>
    <row r="2033" spans="1:6" ht="14.25">
      <c r="A2033" s="111"/>
      <c r="B2033" s="117"/>
      <c r="D2033" s="322"/>
      <c r="E2033" s="114"/>
      <c r="F2033" s="114"/>
    </row>
    <row r="2034" spans="1:6" ht="14.25">
      <c r="A2034" s="111"/>
      <c r="B2034" s="117"/>
      <c r="D2034" s="322"/>
      <c r="E2034" s="114"/>
      <c r="F2034" s="114"/>
    </row>
    <row r="2035" spans="1:6" ht="14.25">
      <c r="A2035" s="111"/>
      <c r="B2035" s="117"/>
      <c r="D2035" s="322"/>
      <c r="E2035" s="114"/>
      <c r="F2035" s="114"/>
    </row>
    <row r="2036" spans="1:6" ht="14.25">
      <c r="A2036" s="111"/>
      <c r="B2036" s="117"/>
      <c r="D2036" s="322"/>
      <c r="E2036" s="114"/>
      <c r="F2036" s="114"/>
    </row>
    <row r="2037" spans="1:6" ht="14.25">
      <c r="A2037" s="111"/>
      <c r="B2037" s="117"/>
      <c r="D2037" s="322"/>
      <c r="E2037" s="114"/>
      <c r="F2037" s="114"/>
    </row>
    <row r="2038" spans="1:6" ht="14.25">
      <c r="A2038" s="111"/>
      <c r="B2038" s="117"/>
      <c r="D2038" s="322"/>
      <c r="E2038" s="114"/>
      <c r="F2038" s="114"/>
    </row>
    <row r="2039" spans="1:6" ht="14.25">
      <c r="A2039" s="111"/>
      <c r="B2039" s="117"/>
      <c r="D2039" s="322"/>
      <c r="E2039" s="114"/>
      <c r="F2039" s="114"/>
    </row>
    <row r="2040" spans="1:6" ht="14.25">
      <c r="A2040" s="111"/>
      <c r="B2040" s="117"/>
      <c r="D2040" s="322"/>
      <c r="E2040" s="114"/>
      <c r="F2040" s="114"/>
    </row>
    <row r="2041" spans="1:6" ht="14.25">
      <c r="A2041" s="111"/>
      <c r="B2041" s="117"/>
      <c r="D2041" s="322"/>
      <c r="E2041" s="114"/>
      <c r="F2041" s="114"/>
    </row>
    <row r="2042" spans="1:6" ht="14.25">
      <c r="A2042" s="111"/>
      <c r="B2042" s="117"/>
      <c r="D2042" s="322"/>
      <c r="E2042" s="114"/>
      <c r="F2042" s="114"/>
    </row>
    <row r="2043" spans="1:6" ht="14.25">
      <c r="A2043" s="111"/>
      <c r="B2043" s="117"/>
      <c r="D2043" s="322"/>
      <c r="E2043" s="114"/>
      <c r="F2043" s="114"/>
    </row>
    <row r="2044" spans="1:6" ht="14.25">
      <c r="A2044" s="111"/>
      <c r="B2044" s="117"/>
      <c r="D2044" s="322"/>
      <c r="E2044" s="114"/>
      <c r="F2044" s="114"/>
    </row>
    <row r="2045" spans="1:6" ht="14.25">
      <c r="A2045" s="111"/>
      <c r="B2045" s="117"/>
      <c r="D2045" s="322"/>
      <c r="E2045" s="114"/>
      <c r="F2045" s="114"/>
    </row>
    <row r="2046" spans="1:6" ht="14.25">
      <c r="A2046" s="111"/>
      <c r="B2046" s="117"/>
      <c r="D2046" s="322"/>
      <c r="E2046" s="114"/>
      <c r="F2046" s="114"/>
    </row>
    <row r="2047" spans="1:6" ht="14.25">
      <c r="A2047" s="111"/>
      <c r="B2047" s="117"/>
      <c r="D2047" s="322"/>
      <c r="E2047" s="114"/>
      <c r="F2047" s="114"/>
    </row>
    <row r="2048" spans="1:6" ht="14.25">
      <c r="A2048" s="111"/>
      <c r="B2048" s="117"/>
      <c r="D2048" s="322"/>
      <c r="E2048" s="114"/>
      <c r="F2048" s="114"/>
    </row>
    <row r="2049" spans="1:6" ht="14.25">
      <c r="A2049" s="111"/>
      <c r="B2049" s="117"/>
      <c r="D2049" s="322"/>
      <c r="E2049" s="114"/>
      <c r="F2049" s="114"/>
    </row>
    <row r="2050" spans="1:6" ht="14.25">
      <c r="A2050" s="111"/>
      <c r="B2050" s="117"/>
      <c r="D2050" s="322"/>
      <c r="E2050" s="114"/>
      <c r="F2050" s="114"/>
    </row>
    <row r="2051" spans="1:6" ht="14.25">
      <c r="A2051" s="111"/>
      <c r="B2051" s="117"/>
      <c r="D2051" s="322"/>
      <c r="E2051" s="114"/>
      <c r="F2051" s="114"/>
    </row>
    <row r="2052" spans="1:6" ht="14.25">
      <c r="A2052" s="111"/>
      <c r="B2052" s="117"/>
      <c r="D2052" s="322"/>
      <c r="E2052" s="114"/>
      <c r="F2052" s="114"/>
    </row>
    <row r="2053" spans="1:6" ht="14.25">
      <c r="A2053" s="111"/>
      <c r="B2053" s="117"/>
      <c r="D2053" s="322"/>
      <c r="E2053" s="114"/>
      <c r="F2053" s="114"/>
    </row>
    <row r="2054" spans="1:6" ht="14.25">
      <c r="A2054" s="111"/>
      <c r="B2054" s="117"/>
      <c r="D2054" s="322"/>
      <c r="E2054" s="114"/>
      <c r="F2054" s="114"/>
    </row>
    <row r="2055" spans="1:6" ht="14.25">
      <c r="A2055" s="111"/>
      <c r="B2055" s="117"/>
      <c r="D2055" s="322"/>
      <c r="E2055" s="114"/>
      <c r="F2055" s="114"/>
    </row>
    <row r="2056" spans="1:6" ht="14.25">
      <c r="A2056" s="111"/>
      <c r="B2056" s="117"/>
      <c r="D2056" s="322"/>
      <c r="E2056" s="114"/>
      <c r="F2056" s="114"/>
    </row>
    <row r="2057" spans="1:6" ht="14.25">
      <c r="A2057" s="111"/>
      <c r="B2057" s="117"/>
      <c r="D2057" s="322"/>
      <c r="E2057" s="114"/>
      <c r="F2057" s="114"/>
    </row>
    <row r="2058" spans="1:6" ht="14.25">
      <c r="A2058" s="111"/>
      <c r="B2058" s="117"/>
      <c r="D2058" s="322"/>
      <c r="E2058" s="114"/>
      <c r="F2058" s="114"/>
    </row>
    <row r="2059" spans="1:6" ht="14.25">
      <c r="A2059" s="111"/>
      <c r="B2059" s="117"/>
      <c r="D2059" s="322"/>
      <c r="E2059" s="114"/>
      <c r="F2059" s="114"/>
    </row>
    <row r="2060" spans="1:6" ht="14.25">
      <c r="A2060" s="111"/>
      <c r="B2060" s="117"/>
      <c r="D2060" s="322"/>
      <c r="E2060" s="114"/>
      <c r="F2060" s="114"/>
    </row>
    <row r="2061" spans="1:6" ht="14.25">
      <c r="A2061" s="111"/>
      <c r="B2061" s="117"/>
      <c r="D2061" s="322"/>
      <c r="E2061" s="114"/>
      <c r="F2061" s="114"/>
    </row>
    <row r="2062" spans="1:6" ht="14.25">
      <c r="A2062" s="111"/>
      <c r="B2062" s="117"/>
      <c r="D2062" s="322"/>
      <c r="E2062" s="114"/>
      <c r="F2062" s="114"/>
    </row>
    <row r="2063" spans="1:6" ht="14.25">
      <c r="A2063" s="111"/>
      <c r="B2063" s="117"/>
      <c r="D2063" s="322"/>
      <c r="E2063" s="114"/>
      <c r="F2063" s="114"/>
    </row>
    <row r="2064" spans="1:6" ht="14.25">
      <c r="A2064" s="111"/>
      <c r="B2064" s="117"/>
      <c r="D2064" s="322"/>
      <c r="E2064" s="114"/>
      <c r="F2064" s="114"/>
    </row>
    <row r="2065" spans="1:6" ht="14.25">
      <c r="A2065" s="111"/>
      <c r="B2065" s="117"/>
      <c r="D2065" s="322"/>
      <c r="E2065" s="114"/>
      <c r="F2065" s="114"/>
    </row>
    <row r="2066" spans="1:6" ht="14.25">
      <c r="A2066" s="111"/>
      <c r="B2066" s="117"/>
      <c r="D2066" s="322"/>
      <c r="E2066" s="114"/>
      <c r="F2066" s="114"/>
    </row>
    <row r="2067" spans="1:6" ht="14.25">
      <c r="A2067" s="111"/>
      <c r="B2067" s="117"/>
      <c r="D2067" s="322"/>
      <c r="E2067" s="114"/>
      <c r="F2067" s="114"/>
    </row>
    <row r="2068" spans="1:6" ht="14.25">
      <c r="A2068" s="111"/>
      <c r="B2068" s="117"/>
      <c r="D2068" s="322"/>
      <c r="E2068" s="114"/>
      <c r="F2068" s="114"/>
    </row>
    <row r="2069" spans="1:6" ht="14.25">
      <c r="A2069" s="111"/>
      <c r="B2069" s="117"/>
      <c r="D2069" s="322"/>
      <c r="E2069" s="114"/>
      <c r="F2069" s="114"/>
    </row>
    <row r="2070" spans="1:6" ht="14.25">
      <c r="A2070" s="111"/>
      <c r="B2070" s="117"/>
      <c r="D2070" s="322"/>
      <c r="E2070" s="114"/>
      <c r="F2070" s="114"/>
    </row>
    <row r="2071" spans="1:6" ht="14.25">
      <c r="A2071" s="111"/>
      <c r="B2071" s="117"/>
      <c r="D2071" s="322"/>
      <c r="E2071" s="114"/>
      <c r="F2071" s="114"/>
    </row>
    <row r="2072" spans="1:6" ht="14.25">
      <c r="A2072" s="111"/>
      <c r="B2072" s="117"/>
      <c r="D2072" s="322"/>
      <c r="E2072" s="114"/>
      <c r="F2072" s="114"/>
    </row>
    <row r="2073" spans="1:6" ht="14.25">
      <c r="A2073" s="111"/>
      <c r="B2073" s="117"/>
      <c r="D2073" s="322"/>
      <c r="E2073" s="114"/>
      <c r="F2073" s="114"/>
    </row>
    <row r="2074" spans="1:6" ht="14.25">
      <c r="A2074" s="111"/>
      <c r="B2074" s="117"/>
      <c r="D2074" s="322"/>
      <c r="E2074" s="114"/>
      <c r="F2074" s="114"/>
    </row>
    <row r="2075" spans="1:6" ht="14.25">
      <c r="A2075" s="111"/>
      <c r="B2075" s="117"/>
      <c r="D2075" s="322"/>
      <c r="E2075" s="114"/>
      <c r="F2075" s="114"/>
    </row>
    <row r="2076" spans="1:6" ht="14.25">
      <c r="A2076" s="111"/>
      <c r="B2076" s="117"/>
      <c r="D2076" s="322"/>
      <c r="E2076" s="114"/>
      <c r="F2076" s="114"/>
    </row>
    <row r="2077" spans="1:6" ht="14.25">
      <c r="A2077" s="111"/>
      <c r="B2077" s="117"/>
      <c r="D2077" s="322"/>
      <c r="E2077" s="114"/>
      <c r="F2077" s="114"/>
    </row>
    <row r="2078" spans="1:6" ht="14.25">
      <c r="A2078" s="111"/>
      <c r="B2078" s="117"/>
      <c r="D2078" s="322"/>
      <c r="E2078" s="114"/>
      <c r="F2078" s="114"/>
    </row>
    <row r="2079" spans="1:6" ht="14.25">
      <c r="A2079" s="111"/>
      <c r="B2079" s="117"/>
      <c r="D2079" s="322"/>
      <c r="E2079" s="114"/>
      <c r="F2079" s="114"/>
    </row>
    <row r="2080" spans="1:6" ht="14.25">
      <c r="A2080" s="111"/>
      <c r="B2080" s="117"/>
      <c r="D2080" s="322"/>
      <c r="E2080" s="114"/>
      <c r="F2080" s="114"/>
    </row>
  </sheetData>
  <sheetProtection/>
  <protectedRanges>
    <protectedRange sqref="W98:W100 W106:W109" name="Range2"/>
    <protectedRange sqref="U98:U100 U106:U109" name="Range1"/>
    <protectedRange sqref="W102" name="Range2_1"/>
    <protectedRange sqref="W101" name="Range2_3"/>
    <protectedRange sqref="W103 W105" name="Range2_4"/>
    <protectedRange sqref="W97" name="Range2_1_1"/>
    <protectedRange sqref="U97" name="Range1_1"/>
    <protectedRange sqref="W104" name="Range2_6"/>
  </protectedRanges>
  <mergeCells count="7">
    <mergeCell ref="E1:E2"/>
    <mergeCell ref="F1:F2"/>
    <mergeCell ref="B7:E7"/>
    <mergeCell ref="A1:A2"/>
    <mergeCell ref="B1:B2"/>
    <mergeCell ref="C1:C2"/>
    <mergeCell ref="D1:D2"/>
  </mergeCells>
  <printOptions/>
  <pageMargins left="0.75" right="0.75" top="1" bottom="1" header="0" footer="0"/>
  <pageSetup horizontalDpi="600" verticalDpi="600" orientation="portrait" paperSize="9" scale="94" r:id="rId1"/>
  <rowBreaks count="5" manualBreakCount="5">
    <brk id="23" max="255" man="1"/>
    <brk id="64" max="255" man="1"/>
    <brk id="84" max="255" man="1"/>
    <brk id="100" max="255" man="1"/>
    <brk id="1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view="pageBreakPreview" zoomScale="130" zoomScaleSheetLayoutView="130" zoomScalePageLayoutView="0" workbookViewId="0" topLeftCell="A52">
      <selection activeCell="F64" sqref="F64"/>
    </sheetView>
  </sheetViews>
  <sheetFormatPr defaultColWidth="8" defaultRowHeight="14.25"/>
  <cols>
    <col min="1" max="1" width="5.59765625" style="333" customWidth="1"/>
    <col min="2" max="2" width="36.59765625" style="334" customWidth="1"/>
    <col min="3" max="3" width="5.3984375" style="333" bestFit="1" customWidth="1"/>
    <col min="4" max="4" width="7.8984375" style="333" bestFit="1" customWidth="1"/>
    <col min="5" max="5" width="10.19921875" style="335" bestFit="1" customWidth="1"/>
    <col min="6" max="6" width="12.3984375" style="335" bestFit="1" customWidth="1"/>
    <col min="7" max="16384" width="8" style="334" customWidth="1"/>
  </cols>
  <sheetData>
    <row r="1" spans="1:6" s="332" customFormat="1" ht="18">
      <c r="A1" s="328"/>
      <c r="B1" s="329" t="s">
        <v>442</v>
      </c>
      <c r="C1" s="330"/>
      <c r="D1" s="330"/>
      <c r="E1" s="331"/>
      <c r="F1" s="331"/>
    </row>
    <row r="2" spans="1:6" s="332" customFormat="1" ht="18">
      <c r="A2" s="328"/>
      <c r="B2" s="329" t="s">
        <v>116</v>
      </c>
      <c r="C2" s="330"/>
      <c r="D2" s="330"/>
      <c r="E2" s="331"/>
      <c r="F2" s="331"/>
    </row>
    <row r="3" ht="13.5" thickBot="1"/>
    <row r="4" spans="1:6" s="340" customFormat="1" ht="43.5" thickBot="1">
      <c r="A4" s="336" t="s">
        <v>443</v>
      </c>
      <c r="B4" s="337" t="s">
        <v>444</v>
      </c>
      <c r="C4" s="338" t="s">
        <v>445</v>
      </c>
      <c r="D4" s="338" t="s">
        <v>446</v>
      </c>
      <c r="E4" s="339" t="s">
        <v>447</v>
      </c>
      <c r="F4" s="339" t="s">
        <v>448</v>
      </c>
    </row>
    <row r="5" spans="1:6" s="340" customFormat="1" ht="14.25">
      <c r="A5" s="341"/>
      <c r="B5" s="342"/>
      <c r="C5" s="341"/>
      <c r="D5" s="341"/>
      <c r="E5" s="343"/>
      <c r="F5" s="344"/>
    </row>
    <row r="6" spans="1:6" s="349" customFormat="1" ht="15">
      <c r="A6" s="345" t="s">
        <v>449</v>
      </c>
      <c r="B6" s="346" t="s">
        <v>450</v>
      </c>
      <c r="C6" s="345"/>
      <c r="D6" s="345"/>
      <c r="E6" s="347"/>
      <c r="F6" s="348"/>
    </row>
    <row r="7" spans="1:6" s="340" customFormat="1" ht="14.25">
      <c r="A7" s="341"/>
      <c r="B7" s="342"/>
      <c r="C7" s="341"/>
      <c r="D7" s="341"/>
      <c r="E7" s="343"/>
      <c r="F7" s="344"/>
    </row>
    <row r="8" spans="1:6" s="355" customFormat="1" ht="42.75">
      <c r="A8" s="350">
        <v>1</v>
      </c>
      <c r="B8" s="351" t="s">
        <v>451</v>
      </c>
      <c r="C8" s="352" t="s">
        <v>92</v>
      </c>
      <c r="D8" s="352">
        <v>3</v>
      </c>
      <c r="E8" s="353"/>
      <c r="F8" s="354"/>
    </row>
    <row r="9" spans="1:6" s="355" customFormat="1" ht="14.25">
      <c r="A9" s="350"/>
      <c r="B9" s="351"/>
      <c r="C9" s="352"/>
      <c r="D9" s="352"/>
      <c r="E9" s="353"/>
      <c r="F9" s="354"/>
    </row>
    <row r="10" spans="1:6" s="355" customFormat="1" ht="28.5">
      <c r="A10" s="350">
        <v>2</v>
      </c>
      <c r="B10" s="351" t="s">
        <v>452</v>
      </c>
      <c r="C10" s="352" t="s">
        <v>92</v>
      </c>
      <c r="D10" s="352">
        <v>1</v>
      </c>
      <c r="E10" s="353"/>
      <c r="F10" s="354"/>
    </row>
    <row r="11" spans="1:6" s="355" customFormat="1" ht="14.25">
      <c r="A11" s="350"/>
      <c r="B11" s="351"/>
      <c r="C11" s="352"/>
      <c r="D11" s="352"/>
      <c r="E11" s="353"/>
      <c r="F11" s="354"/>
    </row>
    <row r="12" spans="1:6" s="340" customFormat="1" ht="42.75">
      <c r="A12" s="341">
        <v>3</v>
      </c>
      <c r="B12" s="342" t="s">
        <v>453</v>
      </c>
      <c r="C12" s="352" t="s">
        <v>92</v>
      </c>
      <c r="D12" s="352">
        <v>3</v>
      </c>
      <c r="E12" s="353"/>
      <c r="F12" s="354"/>
    </row>
    <row r="13" spans="1:6" s="340" customFormat="1" ht="14.25">
      <c r="A13" s="341"/>
      <c r="B13" s="342"/>
      <c r="C13" s="352"/>
      <c r="D13" s="352"/>
      <c r="E13" s="353"/>
      <c r="F13" s="354"/>
    </row>
    <row r="14" spans="1:6" s="340" customFormat="1" ht="28.5">
      <c r="A14" s="341">
        <v>4</v>
      </c>
      <c r="B14" s="342" t="s">
        <v>454</v>
      </c>
      <c r="C14" s="352" t="s">
        <v>92</v>
      </c>
      <c r="D14" s="352">
        <v>1</v>
      </c>
      <c r="E14" s="353"/>
      <c r="F14" s="354"/>
    </row>
    <row r="15" spans="1:6" s="340" customFormat="1" ht="14.25">
      <c r="A15" s="341"/>
      <c r="B15" s="342"/>
      <c r="C15" s="352"/>
      <c r="D15" s="352"/>
      <c r="E15" s="353"/>
      <c r="F15" s="354"/>
    </row>
    <row r="16" spans="1:6" s="340" customFormat="1" ht="28.5">
      <c r="A16" s="341">
        <v>5</v>
      </c>
      <c r="B16" s="342" t="s">
        <v>455</v>
      </c>
      <c r="C16" s="352" t="s">
        <v>92</v>
      </c>
      <c r="D16" s="352">
        <v>1</v>
      </c>
      <c r="E16" s="353"/>
      <c r="F16" s="354"/>
    </row>
    <row r="17" spans="1:6" s="340" customFormat="1" ht="14.25">
      <c r="A17" s="341"/>
      <c r="B17" s="351"/>
      <c r="C17" s="352"/>
      <c r="D17" s="352"/>
      <c r="E17" s="353"/>
      <c r="F17" s="354"/>
    </row>
    <row r="18" spans="1:6" s="340" customFormat="1" ht="14.25">
      <c r="A18" s="341">
        <v>6</v>
      </c>
      <c r="B18" s="342" t="s">
        <v>91</v>
      </c>
      <c r="C18" s="352" t="s">
        <v>92</v>
      </c>
      <c r="D18" s="352">
        <v>1</v>
      </c>
      <c r="E18" s="353"/>
      <c r="F18" s="354"/>
    </row>
    <row r="19" spans="1:6" s="340" customFormat="1" ht="14.25">
      <c r="A19" s="341"/>
      <c r="B19" s="351"/>
      <c r="C19" s="352"/>
      <c r="D19" s="352"/>
      <c r="E19" s="353"/>
      <c r="F19" s="354"/>
    </row>
    <row r="20" spans="1:6" s="340" customFormat="1" ht="41.25" customHeight="1">
      <c r="A20" s="341">
        <v>7</v>
      </c>
      <c r="B20" s="356" t="s">
        <v>456</v>
      </c>
      <c r="C20" s="352" t="s">
        <v>92</v>
      </c>
      <c r="D20" s="352">
        <v>1</v>
      </c>
      <c r="E20" s="353"/>
      <c r="F20" s="354"/>
    </row>
    <row r="21" spans="1:6" s="340" customFormat="1" ht="14.25">
      <c r="A21" s="341"/>
      <c r="B21" s="351"/>
      <c r="C21" s="352"/>
      <c r="D21" s="352"/>
      <c r="E21" s="353"/>
      <c r="F21" s="354"/>
    </row>
    <row r="22" spans="1:6" s="340" customFormat="1" ht="14.25">
      <c r="A22" s="341">
        <v>8</v>
      </c>
      <c r="B22" s="356" t="s">
        <v>457</v>
      </c>
      <c r="C22" s="352" t="s">
        <v>92</v>
      </c>
      <c r="D22" s="352">
        <v>1</v>
      </c>
      <c r="E22" s="353"/>
      <c r="F22" s="354"/>
    </row>
    <row r="23" spans="1:6" s="340" customFormat="1" ht="14.25">
      <c r="A23" s="341"/>
      <c r="B23" s="357"/>
      <c r="C23" s="358"/>
      <c r="D23" s="358"/>
      <c r="E23" s="359"/>
      <c r="F23" s="360"/>
    </row>
    <row r="24" spans="1:6" s="340" customFormat="1" ht="14.25">
      <c r="A24" s="361"/>
      <c r="B24" s="362" t="s">
        <v>458</v>
      </c>
      <c r="C24" s="361"/>
      <c r="D24" s="361"/>
      <c r="E24" s="363"/>
      <c r="F24" s="344"/>
    </row>
    <row r="25" spans="1:6" s="340" customFormat="1" ht="14.25">
      <c r="A25" s="341"/>
      <c r="B25" s="342"/>
      <c r="C25" s="341"/>
      <c r="D25" s="341"/>
      <c r="E25" s="343"/>
      <c r="F25" s="344"/>
    </row>
    <row r="26" spans="1:6" s="349" customFormat="1" ht="15">
      <c r="A26" s="345" t="s">
        <v>459</v>
      </c>
      <c r="B26" s="346" t="s">
        <v>460</v>
      </c>
      <c r="C26" s="345"/>
      <c r="D26" s="345"/>
      <c r="E26" s="347"/>
      <c r="F26" s="348"/>
    </row>
    <row r="27" spans="1:6" s="340" customFormat="1" ht="14.25">
      <c r="A27" s="341"/>
      <c r="B27" s="342"/>
      <c r="C27" s="341"/>
      <c r="D27" s="341"/>
      <c r="E27" s="343"/>
      <c r="F27" s="344"/>
    </row>
    <row r="28" spans="1:6" s="340" customFormat="1" ht="28.5">
      <c r="A28" s="341">
        <v>1</v>
      </c>
      <c r="B28" s="342" t="s">
        <v>461</v>
      </c>
      <c r="C28" s="352" t="s">
        <v>92</v>
      </c>
      <c r="D28" s="352">
        <v>1</v>
      </c>
      <c r="E28" s="353"/>
      <c r="F28" s="354"/>
    </row>
    <row r="29" spans="1:6" s="340" customFormat="1" ht="14.25">
      <c r="A29" s="341"/>
      <c r="B29" s="351"/>
      <c r="C29" s="352"/>
      <c r="D29" s="352"/>
      <c r="E29" s="353"/>
      <c r="F29" s="354"/>
    </row>
    <row r="30" spans="1:6" s="340" customFormat="1" ht="28.5">
      <c r="A30" s="341">
        <v>2</v>
      </c>
      <c r="B30" s="342" t="s">
        <v>462</v>
      </c>
      <c r="C30" s="352" t="s">
        <v>463</v>
      </c>
      <c r="D30" s="352">
        <v>12</v>
      </c>
      <c r="E30" s="353"/>
      <c r="F30" s="354"/>
    </row>
    <row r="31" spans="1:6" s="340" customFormat="1" ht="14.25">
      <c r="A31" s="341"/>
      <c r="B31" s="342"/>
      <c r="C31" s="352"/>
      <c r="D31" s="352"/>
      <c r="E31" s="353"/>
      <c r="F31" s="354"/>
    </row>
    <row r="32" spans="1:6" s="340" customFormat="1" ht="57">
      <c r="A32" s="341">
        <v>3</v>
      </c>
      <c r="B32" s="342" t="s">
        <v>464</v>
      </c>
      <c r="C32" s="352" t="s">
        <v>463</v>
      </c>
      <c r="D32" s="352">
        <v>465</v>
      </c>
      <c r="E32" s="353"/>
      <c r="F32" s="354"/>
    </row>
    <row r="33" spans="1:6" s="340" customFormat="1" ht="14.25">
      <c r="A33" s="341"/>
      <c r="B33" s="342"/>
      <c r="C33" s="352"/>
      <c r="D33" s="352"/>
      <c r="E33" s="353"/>
      <c r="F33" s="354"/>
    </row>
    <row r="34" spans="1:6" s="340" customFormat="1" ht="57">
      <c r="A34" s="341">
        <v>4</v>
      </c>
      <c r="B34" s="342" t="s">
        <v>465</v>
      </c>
      <c r="C34" s="352" t="s">
        <v>463</v>
      </c>
      <c r="D34" s="352">
        <v>122</v>
      </c>
      <c r="E34" s="353"/>
      <c r="F34" s="354"/>
    </row>
    <row r="35" spans="1:6" s="340" customFormat="1" ht="14.25">
      <c r="A35" s="341"/>
      <c r="B35" s="342"/>
      <c r="C35" s="352"/>
      <c r="D35" s="352"/>
      <c r="E35" s="353"/>
      <c r="F35" s="354"/>
    </row>
    <row r="36" spans="1:6" s="340" customFormat="1" ht="42.75">
      <c r="A36" s="341">
        <v>5</v>
      </c>
      <c r="B36" s="342" t="s">
        <v>466</v>
      </c>
      <c r="C36" s="352" t="s">
        <v>463</v>
      </c>
      <c r="D36" s="352">
        <v>368</v>
      </c>
      <c r="E36" s="353"/>
      <c r="F36" s="354"/>
    </row>
    <row r="37" spans="1:6" s="340" customFormat="1" ht="14.25">
      <c r="A37" s="341"/>
      <c r="B37" s="342"/>
      <c r="C37" s="352"/>
      <c r="D37" s="352"/>
      <c r="E37" s="353"/>
      <c r="F37" s="354"/>
    </row>
    <row r="38" spans="1:6" s="340" customFormat="1" ht="36.75" customHeight="1">
      <c r="A38" s="341">
        <v>6</v>
      </c>
      <c r="B38" s="342" t="s">
        <v>467</v>
      </c>
      <c r="C38" s="364" t="s">
        <v>463</v>
      </c>
      <c r="D38" s="364">
        <v>368</v>
      </c>
      <c r="E38" s="353"/>
      <c r="F38" s="365"/>
    </row>
    <row r="39" spans="1:6" s="340" customFormat="1" ht="14.25">
      <c r="A39" s="341"/>
      <c r="B39" s="342"/>
      <c r="C39" s="352"/>
      <c r="D39" s="352"/>
      <c r="E39" s="353"/>
      <c r="F39" s="354"/>
    </row>
    <row r="40" spans="1:6" s="340" customFormat="1" ht="28.5">
      <c r="A40" s="341">
        <v>7</v>
      </c>
      <c r="B40" s="342" t="s">
        <v>468</v>
      </c>
      <c r="C40" s="364" t="s">
        <v>30</v>
      </c>
      <c r="D40" s="364">
        <v>40</v>
      </c>
      <c r="E40" s="353"/>
      <c r="F40" s="365"/>
    </row>
    <row r="41" spans="1:6" s="340" customFormat="1" ht="14.25">
      <c r="A41" s="341"/>
      <c r="B41" s="342"/>
      <c r="C41" s="352"/>
      <c r="D41" s="352"/>
      <c r="E41" s="353"/>
      <c r="F41" s="354"/>
    </row>
    <row r="42" spans="1:6" s="340" customFormat="1" ht="42.75">
      <c r="A42" s="341">
        <v>8</v>
      </c>
      <c r="B42" s="342" t="s">
        <v>469</v>
      </c>
      <c r="C42" s="364" t="s">
        <v>30</v>
      </c>
      <c r="D42" s="364">
        <v>4</v>
      </c>
      <c r="E42" s="353"/>
      <c r="F42" s="365"/>
    </row>
    <row r="43" spans="1:6" s="340" customFormat="1" ht="14.25">
      <c r="A43" s="341"/>
      <c r="B43" s="357"/>
      <c r="C43" s="358"/>
      <c r="D43" s="358"/>
      <c r="E43" s="359"/>
      <c r="F43" s="360"/>
    </row>
    <row r="44" spans="1:6" s="340" customFormat="1" ht="14.25">
      <c r="A44" s="361"/>
      <c r="B44" s="362" t="s">
        <v>470</v>
      </c>
      <c r="C44" s="361"/>
      <c r="D44" s="361"/>
      <c r="E44" s="363"/>
      <c r="F44" s="344"/>
    </row>
    <row r="45" spans="1:6" s="340" customFormat="1" ht="14.25">
      <c r="A45" s="341"/>
      <c r="B45" s="342"/>
      <c r="C45" s="341"/>
      <c r="D45" s="341"/>
      <c r="E45" s="343"/>
      <c r="F45" s="344"/>
    </row>
    <row r="46" spans="1:6" s="349" customFormat="1" ht="15">
      <c r="A46" s="345" t="s">
        <v>471</v>
      </c>
      <c r="B46" s="346" t="s">
        <v>472</v>
      </c>
      <c r="C46" s="345"/>
      <c r="D46" s="345"/>
      <c r="E46" s="347"/>
      <c r="F46" s="348"/>
    </row>
    <row r="47" spans="1:6" s="340" customFormat="1" ht="14.25">
      <c r="A47" s="341"/>
      <c r="B47" s="342"/>
      <c r="C47" s="341"/>
      <c r="D47" s="341"/>
      <c r="E47" s="343"/>
      <c r="F47" s="344"/>
    </row>
    <row r="48" spans="1:6" s="340" customFormat="1" ht="71.25">
      <c r="A48" s="341">
        <v>1</v>
      </c>
      <c r="B48" s="342" t="s">
        <v>473</v>
      </c>
      <c r="C48" s="364" t="s">
        <v>92</v>
      </c>
      <c r="D48" s="364">
        <v>1</v>
      </c>
      <c r="E48" s="353"/>
      <c r="F48" s="365"/>
    </row>
    <row r="49" spans="1:6" s="340" customFormat="1" ht="14.25">
      <c r="A49" s="341"/>
      <c r="B49" s="342"/>
      <c r="C49" s="341"/>
      <c r="D49" s="341"/>
      <c r="E49" s="343"/>
      <c r="F49" s="344"/>
    </row>
    <row r="50" spans="1:6" s="340" customFormat="1" ht="28.5">
      <c r="A50" s="341">
        <v>2</v>
      </c>
      <c r="B50" s="342" t="s">
        <v>474</v>
      </c>
      <c r="C50" s="364" t="s">
        <v>30</v>
      </c>
      <c r="D50" s="364">
        <v>1</v>
      </c>
      <c r="E50" s="353"/>
      <c r="F50" s="365"/>
    </row>
    <row r="51" spans="1:6" s="340" customFormat="1" ht="14.25">
      <c r="A51" s="341"/>
      <c r="B51" s="342"/>
      <c r="C51" s="364"/>
      <c r="D51" s="364"/>
      <c r="E51" s="353"/>
      <c r="F51" s="365"/>
    </row>
    <row r="52" spans="1:6" s="340" customFormat="1" ht="28.5">
      <c r="A52" s="341">
        <v>3</v>
      </c>
      <c r="B52" s="342" t="s">
        <v>475</v>
      </c>
      <c r="C52" s="364" t="s">
        <v>30</v>
      </c>
      <c r="D52" s="364">
        <v>1</v>
      </c>
      <c r="E52" s="353"/>
      <c r="F52" s="365"/>
    </row>
    <row r="53" spans="1:6" s="340" customFormat="1" ht="14.25">
      <c r="A53" s="341"/>
      <c r="B53" s="342"/>
      <c r="C53" s="364"/>
      <c r="D53" s="364"/>
      <c r="E53" s="353"/>
      <c r="F53" s="365"/>
    </row>
    <row r="54" spans="1:6" s="340" customFormat="1" ht="14.25">
      <c r="A54" s="341">
        <v>4</v>
      </c>
      <c r="B54" s="342" t="s">
        <v>476</v>
      </c>
      <c r="C54" s="364" t="s">
        <v>30</v>
      </c>
      <c r="D54" s="364">
        <v>4</v>
      </c>
      <c r="E54" s="353"/>
      <c r="F54" s="365"/>
    </row>
    <row r="55" spans="1:6" s="340" customFormat="1" ht="14.25">
      <c r="A55" s="341"/>
      <c r="B55" s="342"/>
      <c r="C55" s="364"/>
      <c r="D55" s="364"/>
      <c r="E55" s="353"/>
      <c r="F55" s="365"/>
    </row>
    <row r="56" spans="1:6" s="340" customFormat="1" ht="28.5">
      <c r="A56" s="341">
        <v>5</v>
      </c>
      <c r="B56" s="342" t="s">
        <v>477</v>
      </c>
      <c r="C56" s="364" t="s">
        <v>30</v>
      </c>
      <c r="D56" s="364">
        <v>1</v>
      </c>
      <c r="E56" s="353"/>
      <c r="F56" s="365"/>
    </row>
    <row r="57" spans="1:6" s="340" customFormat="1" ht="14.25">
      <c r="A57" s="341"/>
      <c r="B57" s="342"/>
      <c r="C57" s="364"/>
      <c r="D57" s="364"/>
      <c r="E57" s="353"/>
      <c r="F57" s="365"/>
    </row>
    <row r="58" spans="1:6" s="340" customFormat="1" ht="14.25">
      <c r="A58" s="341">
        <v>6</v>
      </c>
      <c r="B58" s="342" t="s">
        <v>478</v>
      </c>
      <c r="C58" s="364" t="s">
        <v>30</v>
      </c>
      <c r="D58" s="364">
        <v>14</v>
      </c>
      <c r="E58" s="353"/>
      <c r="F58" s="365"/>
    </row>
    <row r="59" spans="1:6" s="340" customFormat="1" ht="14.25">
      <c r="A59" s="366"/>
      <c r="C59" s="366"/>
      <c r="D59" s="366"/>
      <c r="E59" s="344"/>
      <c r="F59" s="344"/>
    </row>
    <row r="60" spans="1:6" s="340" customFormat="1" ht="28.5">
      <c r="A60" s="341">
        <v>7</v>
      </c>
      <c r="B60" s="342" t="s">
        <v>479</v>
      </c>
      <c r="C60" s="364" t="s">
        <v>30</v>
      </c>
      <c r="D60" s="364">
        <v>2</v>
      </c>
      <c r="E60" s="353"/>
      <c r="F60" s="365"/>
    </row>
    <row r="61" spans="1:6" s="340" customFormat="1" ht="14.25">
      <c r="A61" s="366"/>
      <c r="C61" s="366"/>
      <c r="D61" s="366"/>
      <c r="E61" s="344"/>
      <c r="F61" s="344"/>
    </row>
    <row r="62" spans="1:6" s="340" customFormat="1" ht="28.5">
      <c r="A62" s="341">
        <v>8</v>
      </c>
      <c r="B62" s="342" t="s">
        <v>480</v>
      </c>
      <c r="C62" s="364" t="s">
        <v>30</v>
      </c>
      <c r="D62" s="364">
        <v>3</v>
      </c>
      <c r="E62" s="353"/>
      <c r="F62" s="365"/>
    </row>
    <row r="63" spans="1:6" s="340" customFormat="1" ht="14.25">
      <c r="A63" s="366"/>
      <c r="C63" s="366"/>
      <c r="D63" s="366"/>
      <c r="E63" s="344"/>
      <c r="F63" s="344"/>
    </row>
    <row r="64" spans="1:6" s="340" customFormat="1" ht="28.5">
      <c r="A64" s="341">
        <v>9</v>
      </c>
      <c r="B64" s="342" t="s">
        <v>481</v>
      </c>
      <c r="C64" s="364" t="s">
        <v>30</v>
      </c>
      <c r="D64" s="364">
        <v>1</v>
      </c>
      <c r="E64" s="353"/>
      <c r="F64" s="365"/>
    </row>
    <row r="65" spans="1:6" s="340" customFormat="1" ht="14.25">
      <c r="A65" s="366"/>
      <c r="C65" s="366"/>
      <c r="D65" s="366"/>
      <c r="E65" s="344"/>
      <c r="F65" s="344"/>
    </row>
    <row r="66" spans="1:6" s="340" customFormat="1" ht="28.5">
      <c r="A66" s="341">
        <v>10</v>
      </c>
      <c r="B66" s="342" t="s">
        <v>482</v>
      </c>
      <c r="C66" s="364" t="s">
        <v>30</v>
      </c>
      <c r="D66" s="364">
        <v>1</v>
      </c>
      <c r="E66" s="353"/>
      <c r="F66" s="365"/>
    </row>
    <row r="67" spans="1:6" s="340" customFormat="1" ht="14.25">
      <c r="A67" s="366"/>
      <c r="C67" s="366"/>
      <c r="D67" s="366"/>
      <c r="E67" s="344"/>
      <c r="F67" s="344"/>
    </row>
    <row r="68" spans="1:6" s="340" customFormat="1" ht="42.75">
      <c r="A68" s="341">
        <v>11</v>
      </c>
      <c r="B68" s="342" t="s">
        <v>483</v>
      </c>
      <c r="C68" s="364" t="s">
        <v>30</v>
      </c>
      <c r="D68" s="364">
        <v>8</v>
      </c>
      <c r="E68" s="353"/>
      <c r="F68" s="365"/>
    </row>
    <row r="69" spans="1:6" s="340" customFormat="1" ht="14.25">
      <c r="A69" s="341"/>
      <c r="B69" s="342"/>
      <c r="C69" s="364"/>
      <c r="D69" s="364"/>
      <c r="E69" s="353"/>
      <c r="F69" s="365"/>
    </row>
    <row r="70" spans="1:6" s="340" customFormat="1" ht="28.5">
      <c r="A70" s="341">
        <v>12</v>
      </c>
      <c r="B70" s="342" t="s">
        <v>484</v>
      </c>
      <c r="C70" s="364" t="s">
        <v>30</v>
      </c>
      <c r="D70" s="364">
        <v>8</v>
      </c>
      <c r="E70" s="353"/>
      <c r="F70" s="365"/>
    </row>
    <row r="71" spans="1:6" s="340" customFormat="1" ht="14.25">
      <c r="A71" s="341"/>
      <c r="B71" s="342"/>
      <c r="C71" s="341"/>
      <c r="D71" s="341"/>
      <c r="E71" s="343"/>
      <c r="F71" s="344"/>
    </row>
    <row r="72" spans="1:6" s="340" customFormat="1" ht="42.75">
      <c r="A72" s="341">
        <v>13</v>
      </c>
      <c r="B72" s="342" t="s">
        <v>485</v>
      </c>
      <c r="C72" s="364" t="s">
        <v>92</v>
      </c>
      <c r="D72" s="364">
        <v>1</v>
      </c>
      <c r="E72" s="353"/>
      <c r="F72" s="365"/>
    </row>
    <row r="73" spans="1:6" s="340" customFormat="1" ht="14.25">
      <c r="A73" s="341"/>
      <c r="B73" s="342"/>
      <c r="C73" s="341"/>
      <c r="D73" s="341"/>
      <c r="E73" s="343"/>
      <c r="F73" s="344"/>
    </row>
    <row r="74" spans="1:6" s="340" customFormat="1" ht="14.25">
      <c r="A74" s="341">
        <v>14</v>
      </c>
      <c r="B74" s="342" t="s">
        <v>486</v>
      </c>
      <c r="C74" s="364" t="s">
        <v>30</v>
      </c>
      <c r="D74" s="364">
        <v>1</v>
      </c>
      <c r="E74" s="353"/>
      <c r="F74" s="365"/>
    </row>
    <row r="75" spans="1:6" s="340" customFormat="1" ht="14.25">
      <c r="A75" s="341"/>
      <c r="B75" s="342"/>
      <c r="C75" s="364"/>
      <c r="D75" s="364"/>
      <c r="E75" s="353"/>
      <c r="F75" s="365"/>
    </row>
    <row r="76" spans="1:6" s="340" customFormat="1" ht="28.5">
      <c r="A76" s="341">
        <v>15</v>
      </c>
      <c r="B76" s="342" t="s">
        <v>487</v>
      </c>
      <c r="C76" s="364" t="s">
        <v>92</v>
      </c>
      <c r="D76" s="364">
        <v>1</v>
      </c>
      <c r="E76" s="353"/>
      <c r="F76" s="365"/>
    </row>
    <row r="77" spans="1:6" s="340" customFormat="1" ht="14.25">
      <c r="A77" s="341"/>
      <c r="B77" s="357"/>
      <c r="C77" s="358"/>
      <c r="D77" s="358"/>
      <c r="E77" s="359"/>
      <c r="F77" s="360"/>
    </row>
    <row r="78" spans="1:6" s="340" customFormat="1" ht="14.25">
      <c r="A78" s="361"/>
      <c r="B78" s="362" t="s">
        <v>488</v>
      </c>
      <c r="C78" s="361"/>
      <c r="D78" s="361"/>
      <c r="E78" s="363"/>
      <c r="F78" s="344"/>
    </row>
    <row r="79" spans="1:6" s="340" customFormat="1" ht="14.25">
      <c r="A79" s="341"/>
      <c r="B79" s="342"/>
      <c r="C79" s="341"/>
      <c r="D79" s="341"/>
      <c r="E79" s="343"/>
      <c r="F79" s="344"/>
    </row>
    <row r="80" spans="1:6" s="340" customFormat="1" ht="15">
      <c r="A80" s="341" t="s">
        <v>489</v>
      </c>
      <c r="B80" s="346" t="s">
        <v>490</v>
      </c>
      <c r="C80" s="341"/>
      <c r="D80" s="341"/>
      <c r="E80" s="343"/>
      <c r="F80" s="344"/>
    </row>
    <row r="81" spans="1:6" s="340" customFormat="1" ht="14.25">
      <c r="A81" s="341"/>
      <c r="B81" s="342"/>
      <c r="C81" s="341"/>
      <c r="D81" s="341"/>
      <c r="E81" s="343"/>
      <c r="F81" s="344"/>
    </row>
    <row r="82" spans="1:6" s="355" customFormat="1" ht="42.75">
      <c r="A82" s="350">
        <v>1</v>
      </c>
      <c r="B82" s="351" t="s">
        <v>491</v>
      </c>
      <c r="C82" s="352" t="s">
        <v>92</v>
      </c>
      <c r="D82" s="352">
        <v>4</v>
      </c>
      <c r="E82" s="353"/>
      <c r="F82" s="354"/>
    </row>
    <row r="83" spans="1:6" s="340" customFormat="1" ht="14.25">
      <c r="A83" s="341">
        <v>2</v>
      </c>
      <c r="B83" s="342" t="s">
        <v>492</v>
      </c>
      <c r="C83" s="364" t="s">
        <v>30</v>
      </c>
      <c r="D83" s="364">
        <v>4</v>
      </c>
      <c r="E83" s="353"/>
      <c r="F83" s="365"/>
    </row>
    <row r="84" spans="1:6" s="340" customFormat="1" ht="42.75">
      <c r="A84" s="341">
        <v>3</v>
      </c>
      <c r="B84" s="342" t="s">
        <v>493</v>
      </c>
      <c r="C84" s="364" t="s">
        <v>30</v>
      </c>
      <c r="D84" s="364">
        <v>4</v>
      </c>
      <c r="E84" s="353"/>
      <c r="F84" s="365"/>
    </row>
    <row r="85" spans="1:6" s="340" customFormat="1" ht="28.5">
      <c r="A85" s="341">
        <v>4</v>
      </c>
      <c r="B85" s="342" t="s">
        <v>494</v>
      </c>
      <c r="C85" s="364" t="s">
        <v>30</v>
      </c>
      <c r="D85" s="364">
        <v>4</v>
      </c>
      <c r="E85" s="353"/>
      <c r="F85" s="365"/>
    </row>
    <row r="86" spans="1:6" s="340" customFormat="1" ht="14.25">
      <c r="A86" s="341"/>
      <c r="B86" s="342"/>
      <c r="C86" s="341"/>
      <c r="D86" s="341"/>
      <c r="E86" s="343"/>
      <c r="F86" s="344"/>
    </row>
    <row r="87" spans="1:6" s="355" customFormat="1" ht="30.75" customHeight="1">
      <c r="A87" s="350">
        <v>5</v>
      </c>
      <c r="B87" s="351" t="s">
        <v>495</v>
      </c>
      <c r="C87" s="352" t="s">
        <v>92</v>
      </c>
      <c r="D87" s="352">
        <v>2</v>
      </c>
      <c r="E87" s="353"/>
      <c r="F87" s="354"/>
    </row>
    <row r="88" spans="1:6" s="340" customFormat="1" ht="14.25">
      <c r="A88" s="350">
        <v>6</v>
      </c>
      <c r="B88" s="342" t="s">
        <v>492</v>
      </c>
      <c r="C88" s="364" t="s">
        <v>30</v>
      </c>
      <c r="D88" s="364">
        <v>2</v>
      </c>
      <c r="E88" s="353"/>
      <c r="F88" s="365"/>
    </row>
    <row r="89" spans="1:6" s="340" customFormat="1" ht="14.25">
      <c r="A89" s="350">
        <v>7</v>
      </c>
      <c r="B89" s="342" t="s">
        <v>496</v>
      </c>
      <c r="C89" s="364" t="s">
        <v>30</v>
      </c>
      <c r="D89" s="364">
        <v>2</v>
      </c>
      <c r="E89" s="353"/>
      <c r="F89" s="365"/>
    </row>
    <row r="90" spans="1:6" s="340" customFormat="1" ht="14.25">
      <c r="A90" s="350">
        <v>8</v>
      </c>
      <c r="B90" s="342" t="s">
        <v>497</v>
      </c>
      <c r="C90" s="364" t="s">
        <v>30</v>
      </c>
      <c r="D90" s="364">
        <v>2</v>
      </c>
      <c r="E90" s="353"/>
      <c r="F90" s="365"/>
    </row>
    <row r="91" spans="1:6" s="340" customFormat="1" ht="14.25">
      <c r="A91" s="341"/>
      <c r="B91" s="342"/>
      <c r="C91" s="341"/>
      <c r="D91" s="341"/>
      <c r="E91" s="343"/>
      <c r="F91" s="344"/>
    </row>
    <row r="92" spans="1:6" s="355" customFormat="1" ht="57">
      <c r="A92" s="350">
        <v>9</v>
      </c>
      <c r="B92" s="351" t="s">
        <v>498</v>
      </c>
      <c r="C92" s="352" t="s">
        <v>92</v>
      </c>
      <c r="D92" s="352">
        <v>1</v>
      </c>
      <c r="E92" s="353"/>
      <c r="F92" s="354"/>
    </row>
    <row r="93" spans="1:6" s="340" customFormat="1" ht="14.25">
      <c r="A93" s="350">
        <v>10</v>
      </c>
      <c r="B93" s="342" t="s">
        <v>499</v>
      </c>
      <c r="C93" s="364" t="s">
        <v>30</v>
      </c>
      <c r="D93" s="364">
        <v>1</v>
      </c>
      <c r="E93" s="353"/>
      <c r="F93" s="365"/>
    </row>
    <row r="94" spans="1:6" s="340" customFormat="1" ht="14.25">
      <c r="A94" s="350">
        <v>11</v>
      </c>
      <c r="B94" s="342" t="s">
        <v>496</v>
      </c>
      <c r="C94" s="364" t="s">
        <v>30</v>
      </c>
      <c r="D94" s="364">
        <v>1</v>
      </c>
      <c r="E94" s="353"/>
      <c r="F94" s="365"/>
    </row>
    <row r="95" spans="1:6" s="340" customFormat="1" ht="14.25">
      <c r="A95" s="350">
        <v>12</v>
      </c>
      <c r="B95" s="342" t="s">
        <v>497</v>
      </c>
      <c r="C95" s="364" t="s">
        <v>30</v>
      </c>
      <c r="D95" s="364">
        <v>1</v>
      </c>
      <c r="E95" s="353"/>
      <c r="F95" s="365"/>
    </row>
    <row r="96" spans="1:6" s="340" customFormat="1" ht="14.25">
      <c r="A96" s="341"/>
      <c r="B96" s="342"/>
      <c r="C96" s="341"/>
      <c r="D96" s="341"/>
      <c r="E96" s="343"/>
      <c r="F96" s="344"/>
    </row>
    <row r="97" spans="1:6" s="355" customFormat="1" ht="28.5">
      <c r="A97" s="350">
        <v>13</v>
      </c>
      <c r="B97" s="351" t="s">
        <v>500</v>
      </c>
      <c r="C97" s="352" t="s">
        <v>92</v>
      </c>
      <c r="D97" s="352">
        <v>7</v>
      </c>
      <c r="E97" s="353"/>
      <c r="F97" s="354"/>
    </row>
    <row r="98" spans="1:6" s="340" customFormat="1" ht="14.25">
      <c r="A98" s="350">
        <v>14</v>
      </c>
      <c r="B98" s="342" t="s">
        <v>501</v>
      </c>
      <c r="C98" s="364" t="s">
        <v>30</v>
      </c>
      <c r="D98" s="364">
        <v>7</v>
      </c>
      <c r="E98" s="353"/>
      <c r="F98" s="365"/>
    </row>
    <row r="99" spans="1:6" s="340" customFormat="1" ht="14.25">
      <c r="A99" s="350">
        <v>15</v>
      </c>
      <c r="B99" s="342" t="s">
        <v>502</v>
      </c>
      <c r="C99" s="364" t="s">
        <v>30</v>
      </c>
      <c r="D99" s="364">
        <v>7</v>
      </c>
      <c r="E99" s="353"/>
      <c r="F99" s="365"/>
    </row>
    <row r="100" spans="1:6" s="340" customFormat="1" ht="14.25">
      <c r="A100" s="341"/>
      <c r="B100" s="342"/>
      <c r="C100" s="341"/>
      <c r="D100" s="341"/>
      <c r="E100" s="343"/>
      <c r="F100" s="344"/>
    </row>
    <row r="101" spans="1:6" s="355" customFormat="1" ht="28.5">
      <c r="A101" s="350">
        <v>16</v>
      </c>
      <c r="B101" s="351" t="s">
        <v>503</v>
      </c>
      <c r="C101" s="352" t="s">
        <v>92</v>
      </c>
      <c r="D101" s="352">
        <v>4</v>
      </c>
      <c r="E101" s="353"/>
      <c r="F101" s="354"/>
    </row>
    <row r="102" spans="1:6" s="340" customFormat="1" ht="14.25">
      <c r="A102" s="350">
        <v>17</v>
      </c>
      <c r="B102" s="342" t="s">
        <v>504</v>
      </c>
      <c r="C102" s="364" t="s">
        <v>30</v>
      </c>
      <c r="D102" s="364">
        <v>4</v>
      </c>
      <c r="E102" s="353"/>
      <c r="F102" s="365"/>
    </row>
    <row r="103" spans="1:6" s="340" customFormat="1" ht="28.5">
      <c r="A103" s="350">
        <v>18</v>
      </c>
      <c r="B103" s="342" t="s">
        <v>505</v>
      </c>
      <c r="C103" s="364" t="s">
        <v>30</v>
      </c>
      <c r="D103" s="364">
        <v>4</v>
      </c>
      <c r="E103" s="353"/>
      <c r="F103" s="365"/>
    </row>
    <row r="104" spans="1:6" s="340" customFormat="1" ht="14.25">
      <c r="A104" s="341"/>
      <c r="B104" s="342"/>
      <c r="C104" s="341"/>
      <c r="D104" s="341"/>
      <c r="E104" s="343"/>
      <c r="F104" s="344"/>
    </row>
    <row r="105" spans="1:6" s="355" customFormat="1" ht="42.75">
      <c r="A105" s="350">
        <v>19</v>
      </c>
      <c r="B105" s="351" t="s">
        <v>506</v>
      </c>
      <c r="C105" s="352" t="s">
        <v>92</v>
      </c>
      <c r="D105" s="352">
        <v>4</v>
      </c>
      <c r="E105" s="353"/>
      <c r="F105" s="354"/>
    </row>
    <row r="106" spans="1:6" s="340" customFormat="1" ht="42.75">
      <c r="A106" s="350">
        <v>20</v>
      </c>
      <c r="B106" s="342" t="s">
        <v>507</v>
      </c>
      <c r="C106" s="364" t="s">
        <v>30</v>
      </c>
      <c r="D106" s="364">
        <v>1</v>
      </c>
      <c r="E106" s="353"/>
      <c r="F106" s="365"/>
    </row>
    <row r="107" spans="1:6" s="340" customFormat="1" ht="14.25">
      <c r="A107" s="341"/>
      <c r="B107" s="342"/>
      <c r="C107" s="341"/>
      <c r="D107" s="341"/>
      <c r="E107" s="343"/>
      <c r="F107" s="344"/>
    </row>
    <row r="108" spans="1:6" s="355" customFormat="1" ht="42.75">
      <c r="A108" s="350">
        <v>21</v>
      </c>
      <c r="B108" s="351" t="s">
        <v>508</v>
      </c>
      <c r="C108" s="352" t="s">
        <v>30</v>
      </c>
      <c r="D108" s="352">
        <v>1</v>
      </c>
      <c r="E108" s="353"/>
      <c r="F108" s="354"/>
    </row>
    <row r="109" spans="1:6" s="340" customFormat="1" ht="57">
      <c r="A109" s="350">
        <v>22</v>
      </c>
      <c r="B109" s="342" t="s">
        <v>509</v>
      </c>
      <c r="C109" s="364" t="s">
        <v>30</v>
      </c>
      <c r="D109" s="364">
        <v>1</v>
      </c>
      <c r="E109" s="353"/>
      <c r="F109" s="365"/>
    </row>
    <row r="110" spans="1:6" s="340" customFormat="1" ht="14.25">
      <c r="A110" s="350"/>
      <c r="B110" s="357"/>
      <c r="C110" s="367"/>
      <c r="D110" s="367"/>
      <c r="E110" s="368"/>
      <c r="F110" s="369"/>
    </row>
    <row r="111" spans="1:6" s="340" customFormat="1" ht="14.25">
      <c r="A111" s="361"/>
      <c r="B111" s="362" t="s">
        <v>510</v>
      </c>
      <c r="C111" s="361"/>
      <c r="D111" s="361"/>
      <c r="E111" s="363"/>
      <c r="F111" s="344"/>
    </row>
    <row r="112" spans="1:6" s="340" customFormat="1" ht="14.25">
      <c r="A112" s="350"/>
      <c r="B112" s="342"/>
      <c r="C112" s="364"/>
      <c r="D112" s="364"/>
      <c r="E112" s="353"/>
      <c r="F112" s="365"/>
    </row>
    <row r="113" spans="1:6" s="349" customFormat="1" ht="15">
      <c r="A113" s="345" t="s">
        <v>511</v>
      </c>
      <c r="B113" s="346" t="s">
        <v>512</v>
      </c>
      <c r="C113" s="345"/>
      <c r="D113" s="345"/>
      <c r="E113" s="347"/>
      <c r="F113" s="348"/>
    </row>
    <row r="114" spans="1:6" s="340" customFormat="1" ht="14.25">
      <c r="A114" s="341"/>
      <c r="B114" s="342"/>
      <c r="C114" s="341"/>
      <c r="D114" s="341"/>
      <c r="E114" s="343"/>
      <c r="F114" s="344"/>
    </row>
    <row r="115" spans="1:6" s="340" customFormat="1" ht="42.75">
      <c r="A115" s="341">
        <v>1</v>
      </c>
      <c r="B115" s="342" t="s">
        <v>513</v>
      </c>
      <c r="C115" s="364"/>
      <c r="D115" s="364"/>
      <c r="E115" s="353"/>
      <c r="F115" s="365"/>
    </row>
    <row r="116" spans="1:6" s="340" customFormat="1" ht="14.25">
      <c r="A116" s="341"/>
      <c r="B116" s="342" t="s">
        <v>514</v>
      </c>
      <c r="C116" s="364" t="s">
        <v>463</v>
      </c>
      <c r="D116" s="364">
        <v>1100</v>
      </c>
      <c r="E116" s="353"/>
      <c r="F116" s="365"/>
    </row>
    <row r="117" spans="1:6" s="340" customFormat="1" ht="14.25">
      <c r="A117" s="341"/>
      <c r="B117" s="342" t="s">
        <v>515</v>
      </c>
      <c r="C117" s="364" t="s">
        <v>463</v>
      </c>
      <c r="D117" s="364">
        <v>170</v>
      </c>
      <c r="E117" s="353"/>
      <c r="F117" s="365"/>
    </row>
    <row r="118" spans="1:6" s="340" customFormat="1" ht="14.25">
      <c r="A118" s="341"/>
      <c r="B118" s="342"/>
      <c r="C118" s="341"/>
      <c r="D118" s="341"/>
      <c r="E118" s="343"/>
      <c r="F118" s="344"/>
    </row>
    <row r="119" spans="1:6" s="340" customFormat="1" ht="60" customHeight="1">
      <c r="A119" s="341">
        <v>2</v>
      </c>
      <c r="B119" s="342" t="s">
        <v>516</v>
      </c>
      <c r="C119" s="364" t="s">
        <v>463</v>
      </c>
      <c r="D119" s="364">
        <v>30</v>
      </c>
      <c r="E119" s="353"/>
      <c r="F119" s="365"/>
    </row>
    <row r="120" spans="1:6" s="340" customFormat="1" ht="14.25">
      <c r="A120" s="341"/>
      <c r="B120" s="342"/>
      <c r="C120" s="341"/>
      <c r="D120" s="341"/>
      <c r="E120" s="343"/>
      <c r="F120" s="344"/>
    </row>
    <row r="121" spans="1:6" s="340" customFormat="1" ht="57">
      <c r="A121" s="341">
        <v>3</v>
      </c>
      <c r="B121" s="342" t="s">
        <v>517</v>
      </c>
      <c r="C121" s="364" t="s">
        <v>463</v>
      </c>
      <c r="D121" s="364">
        <v>30</v>
      </c>
      <c r="E121" s="353"/>
      <c r="F121" s="365"/>
    </row>
    <row r="122" spans="1:6" s="340" customFormat="1" ht="14.25">
      <c r="A122" s="341"/>
      <c r="B122" s="342"/>
      <c r="C122" s="341"/>
      <c r="D122" s="341"/>
      <c r="E122" s="343"/>
      <c r="F122" s="344"/>
    </row>
    <row r="123" spans="1:6" s="340" customFormat="1" ht="71.25">
      <c r="A123" s="341">
        <v>4</v>
      </c>
      <c r="B123" s="342" t="s">
        <v>518</v>
      </c>
      <c r="C123" s="364" t="s">
        <v>30</v>
      </c>
      <c r="D123" s="364">
        <v>2</v>
      </c>
      <c r="E123" s="353"/>
      <c r="F123" s="365"/>
    </row>
    <row r="124" spans="1:6" s="340" customFormat="1" ht="14.25">
      <c r="A124" s="341"/>
      <c r="B124" s="342"/>
      <c r="C124" s="341"/>
      <c r="D124" s="341"/>
      <c r="E124" s="343"/>
      <c r="F124" s="344"/>
    </row>
    <row r="125" spans="1:6" s="340" customFormat="1" ht="57">
      <c r="A125" s="341">
        <v>5</v>
      </c>
      <c r="B125" s="342" t="s">
        <v>519</v>
      </c>
      <c r="C125" s="364"/>
      <c r="D125" s="364"/>
      <c r="E125" s="353"/>
      <c r="F125" s="365"/>
    </row>
    <row r="126" spans="1:6" s="340" customFormat="1" ht="14.25">
      <c r="A126" s="341"/>
      <c r="B126" s="342" t="s">
        <v>520</v>
      </c>
      <c r="C126" s="364" t="s">
        <v>463</v>
      </c>
      <c r="D126" s="364">
        <v>30</v>
      </c>
      <c r="E126" s="353"/>
      <c r="F126" s="365"/>
    </row>
    <row r="127" spans="1:6" s="340" customFormat="1" ht="14.25">
      <c r="A127" s="341"/>
      <c r="B127" s="342" t="s">
        <v>521</v>
      </c>
      <c r="C127" s="341" t="s">
        <v>463</v>
      </c>
      <c r="D127" s="364">
        <v>10</v>
      </c>
      <c r="E127" s="353"/>
      <c r="F127" s="365"/>
    </row>
    <row r="128" spans="1:6" s="340" customFormat="1" ht="14.25">
      <c r="A128" s="341"/>
      <c r="B128" s="342"/>
      <c r="C128" s="341"/>
      <c r="D128" s="341"/>
      <c r="E128" s="343"/>
      <c r="F128" s="344"/>
    </row>
    <row r="129" spans="1:6" s="340" customFormat="1" ht="42.75">
      <c r="A129" s="341">
        <v>6</v>
      </c>
      <c r="B129" s="342" t="s">
        <v>522</v>
      </c>
      <c r="C129" s="364" t="s">
        <v>92</v>
      </c>
      <c r="D129" s="364">
        <v>7</v>
      </c>
      <c r="E129" s="353"/>
      <c r="F129" s="365"/>
    </row>
    <row r="130" spans="1:6" s="340" customFormat="1" ht="14.25">
      <c r="A130" s="341"/>
      <c r="B130" s="342"/>
      <c r="C130" s="341"/>
      <c r="D130" s="341"/>
      <c r="E130" s="343"/>
      <c r="F130" s="344"/>
    </row>
    <row r="131" spans="1:6" s="340" customFormat="1" ht="42.75">
      <c r="A131" s="341">
        <v>7</v>
      </c>
      <c r="B131" s="342" t="s">
        <v>523</v>
      </c>
      <c r="C131" s="364" t="s">
        <v>92</v>
      </c>
      <c r="D131" s="364">
        <v>16</v>
      </c>
      <c r="E131" s="353"/>
      <c r="F131" s="365"/>
    </row>
    <row r="132" spans="1:6" s="373" customFormat="1" ht="14.25">
      <c r="A132" s="370"/>
      <c r="B132" s="356"/>
      <c r="C132" s="370"/>
      <c r="D132" s="370"/>
      <c r="E132" s="371"/>
      <c r="F132" s="372"/>
    </row>
    <row r="133" spans="1:6" s="340" customFormat="1" ht="14.25">
      <c r="A133" s="341">
        <v>8</v>
      </c>
      <c r="B133" s="342" t="s">
        <v>524</v>
      </c>
      <c r="C133" s="364" t="s">
        <v>92</v>
      </c>
      <c r="D133" s="364">
        <v>20</v>
      </c>
      <c r="E133" s="353"/>
      <c r="F133" s="365"/>
    </row>
    <row r="134" spans="1:6" s="340" customFormat="1" ht="14.25">
      <c r="A134" s="341"/>
      <c r="B134" s="342"/>
      <c r="C134" s="364"/>
      <c r="D134" s="364"/>
      <c r="E134" s="353"/>
      <c r="F134" s="365"/>
    </row>
    <row r="135" spans="1:6" s="340" customFormat="1" ht="28.5">
      <c r="A135" s="341">
        <v>9</v>
      </c>
      <c r="B135" s="342" t="s">
        <v>525</v>
      </c>
      <c r="C135" s="364" t="s">
        <v>92</v>
      </c>
      <c r="D135" s="364">
        <v>1</v>
      </c>
      <c r="E135" s="353"/>
      <c r="F135" s="365"/>
    </row>
    <row r="136" spans="1:6" s="340" customFormat="1" ht="14.25">
      <c r="A136" s="341"/>
      <c r="B136" s="357"/>
      <c r="C136" s="367"/>
      <c r="D136" s="367"/>
      <c r="E136" s="368"/>
      <c r="F136" s="369"/>
    </row>
    <row r="137" spans="1:6" s="340" customFormat="1" ht="14.25">
      <c r="A137" s="361"/>
      <c r="B137" s="362" t="s">
        <v>526</v>
      </c>
      <c r="C137" s="361"/>
      <c r="D137" s="361"/>
      <c r="E137" s="363"/>
      <c r="F137" s="344"/>
    </row>
    <row r="138" spans="1:6" s="340" customFormat="1" ht="14.25">
      <c r="A138" s="341"/>
      <c r="B138" s="342"/>
      <c r="C138" s="364"/>
      <c r="D138" s="364"/>
      <c r="E138" s="353"/>
      <c r="F138" s="365"/>
    </row>
    <row r="139" spans="1:6" s="349" customFormat="1" ht="15">
      <c r="A139" s="345" t="s">
        <v>527</v>
      </c>
      <c r="B139" s="346" t="s">
        <v>528</v>
      </c>
      <c r="C139" s="345"/>
      <c r="D139" s="345"/>
      <c r="E139" s="347"/>
      <c r="F139" s="348"/>
    </row>
    <row r="140" spans="1:6" s="340" customFormat="1" ht="14.25">
      <c r="A140" s="341"/>
      <c r="B140" s="342"/>
      <c r="C140" s="364"/>
      <c r="D140" s="364"/>
      <c r="E140" s="353"/>
      <c r="F140" s="365"/>
    </row>
    <row r="141" spans="1:6" s="340" customFormat="1" ht="14.25">
      <c r="A141" s="341">
        <v>1</v>
      </c>
      <c r="B141" s="342" t="s">
        <v>529</v>
      </c>
      <c r="C141" s="364" t="s">
        <v>92</v>
      </c>
      <c r="D141" s="364">
        <v>1</v>
      </c>
      <c r="E141" s="353"/>
      <c r="F141" s="365"/>
    </row>
    <row r="142" spans="1:6" s="340" customFormat="1" ht="14.25">
      <c r="A142" s="341"/>
      <c r="B142" s="342"/>
      <c r="C142" s="364"/>
      <c r="D142" s="364"/>
      <c r="E142" s="353"/>
      <c r="F142" s="365"/>
    </row>
    <row r="143" spans="1:6" s="340" customFormat="1" ht="28.5">
      <c r="A143" s="341">
        <v>2</v>
      </c>
      <c r="B143" s="342" t="s">
        <v>530</v>
      </c>
      <c r="C143" s="364" t="s">
        <v>92</v>
      </c>
      <c r="D143" s="364">
        <v>1</v>
      </c>
      <c r="E143" s="353"/>
      <c r="F143" s="365"/>
    </row>
    <row r="144" spans="1:6" s="340" customFormat="1" ht="14.25">
      <c r="A144" s="341"/>
      <c r="B144" s="342"/>
      <c r="C144" s="364"/>
      <c r="D144" s="364"/>
      <c r="E144" s="353"/>
      <c r="F144" s="365"/>
    </row>
    <row r="145" spans="1:6" s="373" customFormat="1" ht="14.25">
      <c r="A145" s="370">
        <v>3</v>
      </c>
      <c r="B145" s="356" t="s">
        <v>531</v>
      </c>
      <c r="C145" s="374" t="s">
        <v>288</v>
      </c>
      <c r="D145" s="374">
        <v>5</v>
      </c>
      <c r="E145" s="353"/>
      <c r="F145" s="353"/>
    </row>
    <row r="146" spans="1:6" s="340" customFormat="1" ht="14.25">
      <c r="A146" s="370"/>
      <c r="B146" s="357"/>
      <c r="C146" s="367"/>
      <c r="D146" s="367"/>
      <c r="E146" s="368"/>
      <c r="F146" s="368"/>
    </row>
    <row r="147" spans="1:6" s="340" customFormat="1" ht="14.25">
      <c r="A147" s="361"/>
      <c r="B147" s="362" t="s">
        <v>532</v>
      </c>
      <c r="C147" s="361"/>
      <c r="D147" s="361"/>
      <c r="E147" s="363"/>
      <c r="F147" s="344"/>
    </row>
    <row r="148" spans="1:6" s="340" customFormat="1" ht="14.25">
      <c r="A148" s="366"/>
      <c r="B148" s="375"/>
      <c r="C148" s="376"/>
      <c r="D148" s="376"/>
      <c r="E148" s="360"/>
      <c r="F148" s="360"/>
    </row>
    <row r="149" spans="1:6" s="340" customFormat="1" ht="14.25">
      <c r="A149" s="361"/>
      <c r="B149" s="377" t="s">
        <v>533</v>
      </c>
      <c r="C149" s="378"/>
      <c r="D149" s="378"/>
      <c r="E149" s="379"/>
      <c r="F149" s="360"/>
    </row>
    <row r="150" spans="1:6" s="340" customFormat="1" ht="14.25">
      <c r="A150" s="366"/>
      <c r="C150" s="366"/>
      <c r="D150" s="366"/>
      <c r="E150" s="344"/>
      <c r="F150" s="344"/>
    </row>
    <row r="151" spans="1:6" s="382" customFormat="1" ht="12.75">
      <c r="A151" s="380"/>
      <c r="B151" s="380" t="s">
        <v>534</v>
      </c>
      <c r="C151" s="380"/>
      <c r="D151" s="380"/>
      <c r="E151" s="381"/>
      <c r="F151" s="381"/>
    </row>
    <row r="152" spans="1:6" s="382" customFormat="1" ht="12.75">
      <c r="A152" s="380"/>
      <c r="B152" s="383" t="s">
        <v>535</v>
      </c>
      <c r="C152" s="380"/>
      <c r="D152" s="380"/>
      <c r="E152" s="381"/>
      <c r="F152" s="381"/>
    </row>
    <row r="153" spans="1:6" s="382" customFormat="1" ht="12.75">
      <c r="A153" s="380"/>
      <c r="B153" s="380"/>
      <c r="C153" s="380"/>
      <c r="D153" s="380"/>
      <c r="E153" s="381"/>
      <c r="F153" s="381"/>
    </row>
    <row r="154" spans="1:6" s="382" customFormat="1" ht="12.75">
      <c r="A154" s="380"/>
      <c r="B154" s="380" t="s">
        <v>536</v>
      </c>
      <c r="C154" s="380"/>
      <c r="D154" s="380"/>
      <c r="E154" s="381"/>
      <c r="F154" s="381"/>
    </row>
    <row r="155" spans="1:6" s="382" customFormat="1" ht="12.75">
      <c r="A155" s="380"/>
      <c r="B155" s="380" t="s">
        <v>537</v>
      </c>
      <c r="C155" s="380"/>
      <c r="D155" s="380"/>
      <c r="E155" s="381"/>
      <c r="F155" s="381"/>
    </row>
    <row r="156" spans="1:6" s="382" customFormat="1" ht="12.75">
      <c r="A156" s="380"/>
      <c r="B156" s="380" t="s">
        <v>538</v>
      </c>
      <c r="C156" s="380"/>
      <c r="D156" s="380"/>
      <c r="E156" s="381"/>
      <c r="F156" s="381"/>
    </row>
    <row r="157" spans="1:6" s="382" customFormat="1" ht="25.5">
      <c r="A157" s="380"/>
      <c r="B157" s="384" t="s">
        <v>539</v>
      </c>
      <c r="C157" s="380"/>
      <c r="D157" s="380"/>
      <c r="E157" s="381"/>
      <c r="F157" s="38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Footer>&amp;L&amp;F&amp;C&amp;P/&amp;N&amp;R&amp;D</oddFooter>
  </headerFooter>
  <rowBreaks count="5" manualBreakCount="5">
    <brk id="34" max="5" man="1"/>
    <brk id="45" max="255" man="1"/>
    <brk id="79" max="5" man="1"/>
    <brk id="111" max="5" man="1"/>
    <brk id="13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 Pezdirc</dc:creator>
  <cp:keywords/>
  <dc:description/>
  <cp:lastModifiedBy>PBB</cp:lastModifiedBy>
  <cp:lastPrinted>2010-06-17T08:42:56Z</cp:lastPrinted>
  <dcterms:created xsi:type="dcterms:W3CDTF">2001-02-28T12:01:29Z</dcterms:created>
  <dcterms:modified xsi:type="dcterms:W3CDTF">2010-08-04T15:37:50Z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